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firstSheet="1" activeTab="3"/>
  </bookViews>
  <sheets>
    <sheet name="様式４（個人生徒用）" sheetId="1" r:id="rId1"/>
    <sheet name="様式５（個人功労・指導者用）" sheetId="2" r:id="rId2"/>
    <sheet name="様式６（団体用）" sheetId="3" r:id="rId3"/>
    <sheet name="様式７（優秀選手用）" sheetId="4" r:id="rId4"/>
    <sheet name="学校番号" sheetId="5" r:id="rId5"/>
    <sheet name="専門部番号" sheetId="6" r:id="rId6"/>
  </sheets>
  <definedNames>
    <definedName name="_xlfn.SINGLE" hidden="1">#NAME?</definedName>
    <definedName name="_xlnm.Print_Area" localSheetId="1">'様式５（個人功労・指導者用）'!$A$1:$L$27</definedName>
    <definedName name="_xlnm.Print_Area" localSheetId="2">'様式６（団体用）'!$A$1:$K$34</definedName>
    <definedName name="_xlnm.Print_Area" localSheetId="3">'様式７（優秀選手用）'!$A$1:$H$23</definedName>
  </definedNames>
  <calcPr fullCalcOnLoad="1"/>
</workbook>
</file>

<file path=xl/comments1.xml><?xml version="1.0" encoding="utf-8"?>
<comments xmlns="http://schemas.openxmlformats.org/spreadsheetml/2006/main">
  <authors>
    <author>田中真二</author>
    <author>991516</author>
  </authors>
  <commentList>
    <comment ref="K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  <comment ref="F7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  <comment ref="D7" authorId="1">
      <text>
        <r>
          <rPr>
            <sz val="9"/>
            <rFont val="MS P ゴシック"/>
            <family val="3"/>
          </rPr>
          <t xml:space="preserve">ふりがなを記入してください。
</t>
        </r>
      </text>
    </comment>
  </commentList>
</comments>
</file>

<file path=xl/comments2.xml><?xml version="1.0" encoding="utf-8"?>
<comments xmlns="http://schemas.openxmlformats.org/spreadsheetml/2006/main">
  <authors>
    <author>田中真二</author>
    <author>991516</author>
  </authors>
  <commentList>
    <comment ref="L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  <comment ref="F10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  <comment ref="D10" authorId="1">
      <text>
        <r>
          <rPr>
            <sz val="9"/>
            <rFont val="MS P ゴシック"/>
            <family val="3"/>
          </rPr>
          <t xml:space="preserve">ふりがなを記入してください。
</t>
        </r>
      </text>
    </comment>
  </commentList>
</comments>
</file>

<file path=xl/comments3.xml><?xml version="1.0" encoding="utf-8"?>
<comments xmlns="http://schemas.openxmlformats.org/spreadsheetml/2006/main">
  <authors>
    <author>田中真二</author>
    <author>991516</author>
  </authors>
  <commentList>
    <comment ref="D13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  <comment ref="J13" authorId="0">
      <text>
        <r>
          <rPr>
            <b/>
            <sz val="11"/>
            <rFont val="ＭＳ Ｐゴシック"/>
            <family val="3"/>
          </rPr>
          <t>入力漏れのないようにお願いします。</t>
        </r>
      </text>
    </comment>
    <comment ref="K13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  <comment ref="B13" authorId="1">
      <text>
        <r>
          <rPr>
            <sz val="9"/>
            <rFont val="MS P ゴシック"/>
            <family val="3"/>
          </rPr>
          <t xml:space="preserve">ふりがなを記入してください。
</t>
        </r>
      </text>
    </comment>
  </commentList>
</comments>
</file>

<file path=xl/comments4.xml><?xml version="1.0" encoding="utf-8"?>
<comments xmlns="http://schemas.openxmlformats.org/spreadsheetml/2006/main">
  <authors>
    <author>田中真二</author>
    <author>991516</author>
  </authors>
  <commentList>
    <comment ref="H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  <comment ref="D6" authorId="0">
      <text>
        <r>
          <rPr>
            <b/>
            <sz val="9"/>
            <rFont val="ＭＳ Ｐゴシック"/>
            <family val="3"/>
          </rPr>
          <t>入力漏れのないようにお願いします。</t>
        </r>
      </text>
    </comment>
    <comment ref="B6" authorId="1">
      <text>
        <r>
          <rPr>
            <sz val="9"/>
            <rFont val="MS P ゴシック"/>
            <family val="3"/>
          </rPr>
          <t xml:space="preserve">ふりがなを記入してください。
</t>
        </r>
      </text>
    </comment>
  </commentList>
</comments>
</file>

<file path=xl/sharedStrings.xml><?xml version="1.0" encoding="utf-8"?>
<sst xmlns="http://schemas.openxmlformats.org/spreadsheetml/2006/main" count="192" uniqueCount="151">
  <si>
    <t>ＮＯ</t>
  </si>
  <si>
    <t>競技名</t>
  </si>
  <si>
    <t>競技実績</t>
  </si>
  <si>
    <t>（大会名・成績・記録・業績　等）</t>
  </si>
  <si>
    <t>氏名</t>
  </si>
  <si>
    <t>（ふりがな）</t>
  </si>
  <si>
    <t>学年</t>
  </si>
  <si>
    <t>学校名</t>
  </si>
  <si>
    <t>記載責任者名</t>
  </si>
  <si>
    <t>※記載通りにネームプレート等を作成しますので、誤字脱字にご注意下さい。ふりがなも確実にご記入下さい。</t>
  </si>
  <si>
    <t>※大会名は、略称ではなく正式大会名をご記入下さい。</t>
  </si>
  <si>
    <t>○印をつけて返答下さい。</t>
  </si>
  <si>
    <t>指導実績等</t>
  </si>
  <si>
    <t>競技名　　　　　　　　　　　　　　　　　　　　</t>
  </si>
  <si>
    <t>監督名　　　　　　　　　　　　　　　　　　　　</t>
  </si>
  <si>
    <t>※全国大会８位入賞以上・九州大会優勝の場合は、下記にエントリー選手をご記入下さい。また該当する大会が複数の場合には全てのエントリー選手をご記入下さい。なお大会によりエントリー選手が異なる場合は、どの大会にエントリーされた選手なのかが分かるように明記下さい。</t>
  </si>
  <si>
    <t>※用紙が不足する場合はコピーをしてください。</t>
  </si>
  <si>
    <t>※退職予定者で、過去に受賞された先生は、受賞年度を記入して下さい。</t>
  </si>
  <si>
    <t>№</t>
  </si>
  <si>
    <t>加盟校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</si>
  <si>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</si>
  <si>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</si>
  <si>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</si>
  <si>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</si>
  <si>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</si>
  <si>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</si>
  <si>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</si>
  <si>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聖心ウルスラ学園</t>
  </si>
  <si>
    <t>門川</t>
  </si>
  <si>
    <t>富島</t>
  </si>
  <si>
    <t>日向</t>
  </si>
  <si>
    <t>日向工業</t>
  </si>
  <si>
    <t>高鍋農業</t>
  </si>
  <si>
    <t>高鍋</t>
  </si>
  <si>
    <t>妻</t>
  </si>
  <si>
    <t>佐土原</t>
  </si>
  <si>
    <t>本庄</t>
  </si>
  <si>
    <t>宮崎日本大学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</si>
  <si>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</si>
  <si>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</si>
  <si>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</si>
  <si>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</si>
  <si>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</si>
  <si>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</si>
  <si>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</si>
  <si>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</si>
  <si>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</si>
  <si>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</si>
  <si>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</si>
  <si>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</si>
  <si>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</si>
  <si>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日南学園
宮崎穎学館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</si>
  <si>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</si>
  <si>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</si>
  <si>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</si>
  <si>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</si>
  <si>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</si>
  <si>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</si>
  <si>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</si>
  <si>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</si>
  <si>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</si>
  <si>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</si>
  <si>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</si>
  <si>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</si>
  <si>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聖ドミニコ学園</t>
  </si>
  <si>
    <t>小林</t>
  </si>
  <si>
    <t>小林秀峰</t>
  </si>
  <si>
    <t>小林西</t>
  </si>
  <si>
    <t>飯野</t>
  </si>
  <si>
    <t>日章学園九州国際</t>
  </si>
  <si>
    <t>延岡青朋(定時制)</t>
  </si>
  <si>
    <t>延岡青朋(通信制)</t>
  </si>
  <si>
    <t>富島高校定時制</t>
  </si>
  <si>
    <t>宮崎東(定時制夜間部)</t>
  </si>
  <si>
    <t>宮崎東(通信制)</t>
  </si>
  <si>
    <t>宮崎東(定時制昼間部)</t>
  </si>
  <si>
    <t>宮崎工業定時制</t>
  </si>
  <si>
    <t>都城泉ヶ丘定時制</t>
  </si>
  <si>
    <t>明星視覚支援</t>
  </si>
  <si>
    <t>都城さくら聴覚支援</t>
  </si>
  <si>
    <t>延岡しろやま支援</t>
  </si>
  <si>
    <t>日向ひまわり支援</t>
  </si>
  <si>
    <t>児湯るぴなす支援</t>
  </si>
  <si>
    <t>みやざき中央支援</t>
  </si>
  <si>
    <t>みなみのかぜ支援</t>
  </si>
  <si>
    <t>日南くろしお支援</t>
  </si>
  <si>
    <t>都城きりしま支援</t>
  </si>
  <si>
    <t>推薦候補者名簿</t>
  </si>
  <si>
    <t>学校名
または
所属</t>
  </si>
  <si>
    <r>
      <t>注意！！</t>
    </r>
    <r>
      <rPr>
        <sz val="14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</si>
  <si>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r>
      <t>注意！！</t>
    </r>
    <r>
      <rPr>
        <sz val="14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</si>
  <si>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高等学校</t>
  </si>
  <si>
    <t>競技名
または
役職</t>
  </si>
  <si>
    <t>（フリガナ：　　　　　　　　　　）</t>
  </si>
  <si>
    <t>１．推薦候補者あり（下記記入）　　　　２．候補者なし</t>
  </si>
  <si>
    <r>
      <t>注意！！</t>
    </r>
    <r>
      <rPr>
        <sz val="12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</si>
  <si>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高等学校</t>
  </si>
  <si>
    <r>
      <rPr>
        <b/>
        <u val="single"/>
        <sz val="20"/>
        <rFont val="メイリオ"/>
        <family val="3"/>
      </rPr>
      <t>専門部推薦（様式４）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生徒個人用</t>
    </r>
  </si>
  <si>
    <r>
      <rPr>
        <b/>
        <u val="single"/>
        <sz val="20"/>
        <rFont val="メイリオ"/>
        <family val="3"/>
      </rPr>
      <t>専門部推薦（様式５）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功労者・指導者・教職員用</t>
    </r>
  </si>
  <si>
    <r>
      <rPr>
        <b/>
        <u val="single"/>
        <sz val="20"/>
        <rFont val="メイリオ"/>
        <family val="3"/>
      </rPr>
      <t>専門部推薦（様式６）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生徒団体用</t>
    </r>
  </si>
  <si>
    <r>
      <rPr>
        <b/>
        <u val="single"/>
        <sz val="20"/>
        <rFont val="メイリオ"/>
        <family val="3"/>
      </rPr>
      <t>専門部推薦（様式７）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優秀選手用</t>
    </r>
  </si>
  <si>
    <t>性別</t>
  </si>
  <si>
    <t>男子</t>
  </si>
  <si>
    <t>女子</t>
  </si>
  <si>
    <t>※男子・女子どちらかの候補者のみの場合、必要のない該当欄に斜線を引いて下さい。</t>
  </si>
  <si>
    <r>
      <t>注意！！</t>
    </r>
    <r>
      <rPr>
        <sz val="12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</si>
  <si>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学校番号入力↓</t>
  </si>
  <si>
    <r>
      <rPr>
        <sz val="12"/>
        <rFont val="メイリオ"/>
        <family val="3"/>
      </rPr>
      <t>推薦理由</t>
    </r>
    <r>
      <rPr>
        <sz val="11"/>
        <rFont val="メイリオ"/>
        <family val="3"/>
      </rPr>
      <t xml:space="preserve">
（具体的に記入してください）</t>
    </r>
  </si>
  <si>
    <t>専門部番号を入力して下さい→</t>
  </si>
  <si>
    <t>学校番号入力→</t>
  </si>
  <si>
    <t>陸上</t>
  </si>
  <si>
    <t>体操</t>
  </si>
  <si>
    <t>水泳</t>
  </si>
  <si>
    <t>バスケットボール</t>
  </si>
  <si>
    <t>バレーボール</t>
  </si>
  <si>
    <t>卓球</t>
  </si>
  <si>
    <t>ソフトテニス</t>
  </si>
  <si>
    <t>テニス</t>
  </si>
  <si>
    <t>サッカー</t>
  </si>
  <si>
    <t>ラグビーフットボール</t>
  </si>
  <si>
    <t>ソフトボール</t>
  </si>
  <si>
    <t>ハンドボール</t>
  </si>
  <si>
    <t>ウエィトリフティング</t>
  </si>
  <si>
    <t>登山</t>
  </si>
  <si>
    <t>レスリング</t>
  </si>
  <si>
    <t>柔道</t>
  </si>
  <si>
    <t>剣道</t>
  </si>
  <si>
    <t>弓道</t>
  </si>
  <si>
    <t>相撲</t>
  </si>
  <si>
    <t>バドミントン</t>
  </si>
  <si>
    <t>ホッケー</t>
  </si>
  <si>
    <t>空手道</t>
  </si>
  <si>
    <t>ボート</t>
  </si>
  <si>
    <t>フェンシング</t>
  </si>
  <si>
    <t>ヨット</t>
  </si>
  <si>
    <t>自転車</t>
  </si>
  <si>
    <t>ボクシング</t>
  </si>
  <si>
    <t>馬術</t>
  </si>
  <si>
    <t>なぎなた</t>
  </si>
  <si>
    <t>少林寺拳法</t>
  </si>
  <si>
    <t>カヌー</t>
  </si>
  <si>
    <t>専門部番号を入力して下さい→</t>
  </si>
  <si>
    <t>大会名・競技実績　成績・記録業績　　　　　　　　　　　</t>
  </si>
  <si>
    <t>※ペアだけで出場する競技種目（ソフトテニス等）については、該当するペア２名をそれぞれご記入下さい。但し、ペアのうち一人が１・２年生の場合には、３年生のみが対象となります。</t>
  </si>
  <si>
    <t>年齢</t>
  </si>
  <si>
    <t>学校番号入力
↓</t>
  </si>
  <si>
    <t>小林こすもす支援</t>
  </si>
  <si>
    <t>学校
番号</t>
  </si>
  <si>
    <t>令和5年度　宮崎県高等学校体育連盟スポーツ賞</t>
  </si>
  <si>
    <t>提出期限　　11月2日（木）</t>
  </si>
  <si>
    <r>
      <rPr>
        <b/>
        <sz val="12"/>
        <color indexed="10"/>
        <rFont val="メイリオ"/>
        <family val="3"/>
      </rPr>
      <t>※各専門部</t>
    </r>
    <r>
      <rPr>
        <b/>
        <u val="double"/>
        <sz val="14"/>
        <color indexed="10"/>
        <rFont val="メイリオ"/>
        <family val="3"/>
      </rPr>
      <t>3年生</t>
    </r>
    <r>
      <rPr>
        <b/>
        <sz val="12"/>
        <color indexed="10"/>
        <rFont val="メイリオ"/>
        <family val="3"/>
      </rPr>
      <t>男女各１名以内です。</t>
    </r>
    <r>
      <rPr>
        <sz val="12"/>
        <rFont val="メイリオ"/>
        <family val="3"/>
      </rPr>
      <t>（男子のみの競技も１名のみ）２名以上の推薦をされませんようお願いいたします。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</si>
</sst>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20"/>
      <name val="メイリオ"/>
      <family val="3"/>
    </font>
    <font>
      <b/>
      <u val="single"/>
      <sz val="20"/>
      <name val="メイリオ"/>
      <family val="3"/>
    </font>
    <font>
      <sz val="18"/>
      <name val="メイリオ"/>
      <family val="3"/>
    </font>
    <font>
      <sz val="11"/>
      <name val="メイリオ"/>
      <family val="3"/>
    </font>
    <font>
      <b/>
      <sz val="22"/>
      <name val="メイリオ"/>
      <family val="3"/>
    </font>
    <font>
      <sz val="16"/>
      <name val="メイリオ"/>
      <family val="3"/>
    </font>
    <font>
      <b/>
      <sz val="20"/>
      <name val="メイリオ"/>
      <family val="3"/>
    </font>
    <font>
      <sz val="14"/>
      <color indexed="10"/>
      <name val="メイリオ"/>
      <family val="3"/>
    </font>
    <font>
      <b/>
      <sz val="28"/>
      <name val="メイリオ"/>
      <family val="3"/>
    </font>
    <font>
      <sz val="28"/>
      <name val="メイリオ"/>
      <family val="3"/>
    </font>
    <font>
      <sz val="12"/>
      <color indexed="10"/>
      <name val="メイリオ"/>
      <family val="3"/>
    </font>
    <font>
      <sz val="12"/>
      <name val="メイリオ"/>
      <family val="3"/>
    </font>
    <font>
      <sz val="6"/>
      <name val="メイリオ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b/>
      <sz val="12"/>
      <color indexed="10"/>
      <name val="メイリオ"/>
      <family val="3"/>
    </font>
    <font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メイリオ"/>
      <family val="3"/>
    </font>
    <font>
      <sz val="9"/>
      <color indexed="10"/>
      <name val="メイリオ"/>
      <family val="3"/>
    </font>
    <font>
      <b/>
      <sz val="14"/>
      <color indexed="10"/>
      <name val="メイリオ"/>
      <family val="3"/>
    </font>
    <font>
      <sz val="16"/>
      <color indexed="10"/>
      <name val="メイリオ"/>
      <family val="3"/>
    </font>
    <font>
      <sz val="11"/>
      <color indexed="10"/>
      <name val="メイリオ"/>
      <family val="3"/>
    </font>
    <font>
      <b/>
      <sz val="16"/>
      <color indexed="10"/>
      <name val="メイリオ"/>
      <family val="3"/>
    </font>
    <font>
      <sz val="18"/>
      <color indexed="10"/>
      <name val="メイリオ"/>
      <family val="3"/>
    </font>
    <font>
      <b/>
      <u val="double"/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メイリオ"/>
      <family val="3"/>
    </font>
    <font>
      <sz val="9"/>
      <color rgb="FFFF0000"/>
      <name val="メイリオ"/>
      <family val="3"/>
    </font>
    <font>
      <b/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1"/>
      <color rgb="FFFF0000"/>
      <name val="メイリオ"/>
      <family val="3"/>
    </font>
    <font>
      <b/>
      <sz val="16"/>
      <color rgb="FFFF0000"/>
      <name val="メイリオ"/>
      <family val="3"/>
    </font>
    <font>
      <b/>
      <sz val="12"/>
      <color rgb="FFFF0000"/>
      <name val="メイリオ"/>
      <family val="3"/>
    </font>
    <font>
      <sz val="18"/>
      <color rgb="FFFF0000"/>
      <name val="メイリオ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 style="hair"/>
      <top style="slantDashDot"/>
      <bottom style="slantDashDot"/>
    </border>
    <border>
      <left style="hair"/>
      <right style="hair"/>
      <top style="slantDashDot"/>
      <bottom style="slantDashDot"/>
    </border>
    <border>
      <left style="hair"/>
      <right>
        <color indexed="63"/>
      </right>
      <top style="slantDashDot"/>
      <bottom style="slantDashDot"/>
    </border>
    <border>
      <left style="hair"/>
      <right style="slantDashDot"/>
      <top style="slantDashDot"/>
      <bottom style="slantDashDot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NumberFormat="1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8" fillId="0" borderId="14" xfId="0" applyFont="1" applyBorder="1" applyAlignment="1">
      <alignment vertical="center" wrapText="1" shrinkToFit="1"/>
    </xf>
    <xf numFmtId="0" fontId="11" fillId="0" borderId="11" xfId="0" applyFont="1" applyBorder="1" applyAlignment="1">
      <alignment vertical="center" shrinkToFit="1"/>
    </xf>
    <xf numFmtId="0" fontId="19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 wrapText="1"/>
    </xf>
    <xf numFmtId="0" fontId="19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 wrapText="1"/>
    </xf>
    <xf numFmtId="0" fontId="19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68" fillId="0" borderId="14" xfId="0" applyFont="1" applyBorder="1" applyAlignment="1">
      <alignment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0" fontId="9" fillId="35" borderId="14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34" borderId="22" xfId="0" applyFont="1" applyFill="1" applyBorder="1" applyAlignment="1">
      <alignment horizontal="center" vertical="center" shrinkToFit="1"/>
    </xf>
    <xf numFmtId="0" fontId="11" fillId="34" borderId="12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9" fillId="0" borderId="26" xfId="0" applyFont="1" applyBorder="1" applyAlignment="1">
      <alignment horizontal="center" vertical="center" wrapText="1" shrinkToFit="1"/>
    </xf>
    <xf numFmtId="0" fontId="69" fillId="0" borderId="27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70" fillId="0" borderId="29" xfId="0" applyFont="1" applyBorder="1" applyAlignment="1">
      <alignment horizontal="left" vertical="center" wrapText="1"/>
    </xf>
    <xf numFmtId="0" fontId="70" fillId="0" borderId="30" xfId="0" applyFont="1" applyBorder="1" applyAlignment="1">
      <alignment horizontal="left" vertical="center" wrapText="1"/>
    </xf>
    <xf numFmtId="0" fontId="70" fillId="0" borderId="3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9" fillId="34" borderId="12" xfId="0" applyFont="1" applyFill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35" borderId="35" xfId="0" applyFont="1" applyFill="1" applyBorder="1" applyAlignment="1">
      <alignment horizontal="center" vertical="center" shrinkToFit="1"/>
    </xf>
    <xf numFmtId="0" fontId="9" fillId="35" borderId="36" xfId="0" applyFont="1" applyFill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35" borderId="13" xfId="0" applyFont="1" applyFill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right" vertical="center" wrapText="1" shrinkToFit="1"/>
    </xf>
    <xf numFmtId="0" fontId="71" fillId="0" borderId="41" xfId="0" applyFont="1" applyBorder="1" applyAlignment="1">
      <alignment horizontal="right" vertical="center" wrapText="1" shrinkToFit="1"/>
    </xf>
    <xf numFmtId="0" fontId="72" fillId="0" borderId="26" xfId="0" applyFont="1" applyBorder="1" applyAlignment="1">
      <alignment horizontal="center" vertical="center" wrapText="1" shrinkToFit="1"/>
    </xf>
    <xf numFmtId="0" fontId="72" fillId="0" borderId="27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8" fillId="34" borderId="42" xfId="0" applyFont="1" applyFill="1" applyBorder="1" applyAlignment="1">
      <alignment horizontal="center" vertical="center" shrinkToFit="1"/>
    </xf>
    <xf numFmtId="0" fontId="8" fillId="34" borderId="22" xfId="0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71" fillId="0" borderId="44" xfId="0" applyFont="1" applyBorder="1" applyAlignment="1">
      <alignment horizontal="right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wrapText="1" shrinkToFit="1"/>
    </xf>
    <xf numFmtId="0" fontId="74" fillId="0" borderId="29" xfId="0" applyFont="1" applyBorder="1" applyAlignment="1">
      <alignment horizontal="left" vertical="center" wrapText="1"/>
    </xf>
    <xf numFmtId="0" fontId="74" fillId="0" borderId="30" xfId="0" applyFont="1" applyBorder="1" applyAlignment="1">
      <alignment horizontal="left" vertical="center" wrapText="1"/>
    </xf>
    <xf numFmtId="0" fontId="74" fillId="0" borderId="31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74" fillId="35" borderId="14" xfId="0" applyFont="1" applyFill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34" borderId="54" xfId="0" applyFont="1" applyFill="1" applyBorder="1" applyAlignment="1">
      <alignment horizontal="center" vertical="center" shrinkToFit="1"/>
    </xf>
    <xf numFmtId="0" fontId="9" fillId="34" borderId="55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right" vertical="center" wrapText="1" shrinkToFit="1"/>
    </xf>
    <xf numFmtId="0" fontId="75" fillId="0" borderId="41" xfId="0" applyFont="1" applyBorder="1" applyAlignment="1">
      <alignment horizontal="right" vertical="center" wrapText="1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72" fillId="0" borderId="34" xfId="0" applyFont="1" applyBorder="1" applyAlignment="1">
      <alignment horizontal="center" vertical="center" wrapText="1" shrinkToFit="1"/>
    </xf>
    <xf numFmtId="0" fontId="74" fillId="0" borderId="0" xfId="0" applyFont="1" applyAlignment="1">
      <alignment horizontal="left" vertical="center" wrapText="1" shrinkToFit="1"/>
    </xf>
    <xf numFmtId="0" fontId="19" fillId="0" borderId="17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4"/>
  <sheetViews>
    <sheetView view="pageBreakPreview" zoomScale="85" zoomScaleSheetLayoutView="85" zoomScalePageLayoutView="0" workbookViewId="0" topLeftCell="A11">
      <selection activeCell="A34" sqref="A34:K34"/>
    </sheetView>
  </sheetViews>
  <sheetFormatPr defaultColWidth="7.50390625" defaultRowHeight="13.5"/>
  <cols>
    <col min="1" max="1" width="5.375" style="9" bestFit="1" customWidth="1"/>
    <col min="2" max="3" width="7.50390625" style="9" customWidth="1"/>
    <col min="4" max="5" width="13.50390625" style="9" customWidth="1"/>
    <col min="6" max="7" width="4.375" style="9" customWidth="1"/>
    <col min="8" max="8" width="5.50390625" style="9" customWidth="1"/>
    <col min="9" max="9" width="20.25390625" style="9" customWidth="1"/>
    <col min="10" max="10" width="7.50390625" style="9" customWidth="1"/>
    <col min="11" max="11" width="23.625" style="9" customWidth="1"/>
    <col min="12" max="16384" width="7.50390625" style="9" customWidth="1"/>
  </cols>
  <sheetData>
    <row r="1" spans="1:11" ht="106.5" customHeight="1" thickBot="1">
      <c r="A1" s="45" t="s">
        <v>97</v>
      </c>
      <c r="B1" s="46"/>
      <c r="C1" s="46"/>
      <c r="D1" s="46"/>
      <c r="E1" s="47"/>
      <c r="H1" s="32"/>
      <c r="I1" s="10" t="s">
        <v>108</v>
      </c>
      <c r="J1" s="8"/>
      <c r="K1" s="17">
        <f>IF(J1="","",VLOOKUP(J1,'専門部番号'!$A$1:$B$32,2,0))</f>
      </c>
    </row>
    <row r="2" spans="1:11" ht="11.25" customHeight="1">
      <c r="A2" s="10"/>
      <c r="B2" s="10"/>
      <c r="C2" s="10"/>
      <c r="D2" s="10"/>
      <c r="E2" s="7"/>
      <c r="F2" s="7"/>
      <c r="G2" s="7"/>
      <c r="H2" s="7"/>
      <c r="I2" s="7"/>
      <c r="K2" s="11"/>
    </row>
    <row r="3" spans="1:11" ht="38.25" customHeight="1">
      <c r="A3" s="61" t="s">
        <v>148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36.75" customHeight="1">
      <c r="A4" s="61" t="s">
        <v>87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33">
      <c r="A5" s="56" t="s">
        <v>11</v>
      </c>
      <c r="B5" s="56"/>
      <c r="C5" s="56"/>
      <c r="D5" s="56"/>
      <c r="E5" s="56"/>
      <c r="F5" s="7"/>
      <c r="G5" s="7"/>
      <c r="H5" s="7"/>
      <c r="I5" s="7"/>
      <c r="J5" s="7"/>
      <c r="K5" s="7"/>
    </row>
    <row r="6" spans="1:11" ht="57.75" customHeight="1" thickBot="1">
      <c r="A6" s="62" t="s">
        <v>94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31.5" customHeight="1">
      <c r="A7" s="41" t="s">
        <v>0</v>
      </c>
      <c r="B7" s="41" t="s">
        <v>1</v>
      </c>
      <c r="C7" s="41"/>
      <c r="D7" s="41" t="s">
        <v>5</v>
      </c>
      <c r="E7" s="41"/>
      <c r="F7" s="63" t="s">
        <v>101</v>
      </c>
      <c r="G7" s="63" t="s">
        <v>6</v>
      </c>
      <c r="H7" s="48" t="s">
        <v>106</v>
      </c>
      <c r="I7" s="69" t="s">
        <v>7</v>
      </c>
      <c r="J7" s="41" t="s">
        <v>2</v>
      </c>
      <c r="K7" s="41"/>
    </row>
    <row r="8" spans="1:11" ht="29.25" customHeight="1" thickBot="1">
      <c r="A8" s="41"/>
      <c r="B8" s="41"/>
      <c r="C8" s="41"/>
      <c r="D8" s="41" t="s">
        <v>4</v>
      </c>
      <c r="E8" s="41"/>
      <c r="F8" s="64"/>
      <c r="G8" s="64"/>
      <c r="H8" s="49"/>
      <c r="I8" s="69"/>
      <c r="J8" s="41" t="s">
        <v>3</v>
      </c>
      <c r="K8" s="41"/>
    </row>
    <row r="9" spans="1:11" ht="15.75" customHeight="1">
      <c r="A9" s="41">
        <v>1</v>
      </c>
      <c r="B9" s="41"/>
      <c r="C9" s="41"/>
      <c r="D9" s="65"/>
      <c r="E9" s="66"/>
      <c r="F9" s="37"/>
      <c r="G9" s="37"/>
      <c r="H9" s="50"/>
      <c r="I9" s="57">
        <f>IF(H9="","",VLOOKUP(H9,'学校番号'!$A$2:$B$69,2,0))</f>
      </c>
      <c r="J9" s="41"/>
      <c r="K9" s="41"/>
    </row>
    <row r="10" spans="1:11" ht="22.5" customHeight="1">
      <c r="A10" s="41"/>
      <c r="B10" s="41"/>
      <c r="C10" s="41"/>
      <c r="D10" s="67"/>
      <c r="E10" s="68"/>
      <c r="F10" s="37"/>
      <c r="G10" s="37"/>
      <c r="H10" s="51"/>
      <c r="I10" s="57"/>
      <c r="J10" s="41"/>
      <c r="K10" s="41"/>
    </row>
    <row r="11" spans="1:11" ht="15.75" customHeight="1">
      <c r="A11" s="41">
        <v>2</v>
      </c>
      <c r="B11" s="41"/>
      <c r="C11" s="41"/>
      <c r="D11" s="65"/>
      <c r="E11" s="66"/>
      <c r="F11" s="37"/>
      <c r="G11" s="37"/>
      <c r="H11" s="59"/>
      <c r="I11" s="57">
        <f>IF(H11="","",VLOOKUP(H11,'学校番号'!$A$2:$B$69,2,0))</f>
      </c>
      <c r="J11" s="41"/>
      <c r="K11" s="41"/>
    </row>
    <row r="12" spans="1:11" ht="22.5" customHeight="1">
      <c r="A12" s="41"/>
      <c r="B12" s="41"/>
      <c r="C12" s="41"/>
      <c r="D12" s="67"/>
      <c r="E12" s="68"/>
      <c r="F12" s="37"/>
      <c r="G12" s="37"/>
      <c r="H12" s="51"/>
      <c r="I12" s="57"/>
      <c r="J12" s="41"/>
      <c r="K12" s="41"/>
    </row>
    <row r="13" spans="1:11" ht="15.75" customHeight="1">
      <c r="A13" s="41">
        <v>3</v>
      </c>
      <c r="B13" s="41"/>
      <c r="C13" s="41"/>
      <c r="D13" s="65"/>
      <c r="E13" s="66"/>
      <c r="F13" s="37"/>
      <c r="G13" s="37"/>
      <c r="H13" s="59"/>
      <c r="I13" s="57">
        <f>IF(H13="","",VLOOKUP(H13,'学校番号'!$A$2:$B$69,2,0))</f>
      </c>
      <c r="J13" s="41"/>
      <c r="K13" s="41"/>
    </row>
    <row r="14" spans="1:11" ht="22.5" customHeight="1">
      <c r="A14" s="41"/>
      <c r="B14" s="41"/>
      <c r="C14" s="41"/>
      <c r="D14" s="67"/>
      <c r="E14" s="68"/>
      <c r="F14" s="37"/>
      <c r="G14" s="37"/>
      <c r="H14" s="51"/>
      <c r="I14" s="57"/>
      <c r="J14" s="41"/>
      <c r="K14" s="41"/>
    </row>
    <row r="15" spans="1:11" ht="15.75" customHeight="1">
      <c r="A15" s="41">
        <v>4</v>
      </c>
      <c r="B15" s="41"/>
      <c r="C15" s="41"/>
      <c r="D15" s="65"/>
      <c r="E15" s="66"/>
      <c r="F15" s="37"/>
      <c r="G15" s="37"/>
      <c r="H15" s="59"/>
      <c r="I15" s="57">
        <f>IF(H15="","",VLOOKUP(H15,'学校番号'!$A$2:$B$69,2,0))</f>
      </c>
      <c r="J15" s="41"/>
      <c r="K15" s="41"/>
    </row>
    <row r="16" spans="1:11" ht="22.5" customHeight="1">
      <c r="A16" s="41"/>
      <c r="B16" s="41"/>
      <c r="C16" s="41"/>
      <c r="D16" s="67"/>
      <c r="E16" s="68"/>
      <c r="F16" s="37"/>
      <c r="G16" s="37"/>
      <c r="H16" s="51"/>
      <c r="I16" s="57"/>
      <c r="J16" s="41"/>
      <c r="K16" s="41"/>
    </row>
    <row r="17" spans="1:11" ht="15.75" customHeight="1">
      <c r="A17" s="41">
        <v>5</v>
      </c>
      <c r="B17" s="41"/>
      <c r="C17" s="41"/>
      <c r="D17" s="65"/>
      <c r="E17" s="66"/>
      <c r="F17" s="37"/>
      <c r="G17" s="37"/>
      <c r="H17" s="59"/>
      <c r="I17" s="57">
        <f>IF(H17="","",VLOOKUP(H17,'学校番号'!$A$2:$B$69,2,0))</f>
      </c>
      <c r="J17" s="41"/>
      <c r="K17" s="41"/>
    </row>
    <row r="18" spans="1:11" ht="22.5" customHeight="1">
      <c r="A18" s="41"/>
      <c r="B18" s="41"/>
      <c r="C18" s="41"/>
      <c r="D18" s="67"/>
      <c r="E18" s="68"/>
      <c r="F18" s="37"/>
      <c r="G18" s="37"/>
      <c r="H18" s="51"/>
      <c r="I18" s="57"/>
      <c r="J18" s="41"/>
      <c r="K18" s="41"/>
    </row>
    <row r="19" spans="1:11" ht="15.75" customHeight="1">
      <c r="A19" s="41">
        <v>6</v>
      </c>
      <c r="B19" s="41"/>
      <c r="C19" s="41"/>
      <c r="D19" s="65"/>
      <c r="E19" s="66"/>
      <c r="F19" s="37"/>
      <c r="G19" s="37"/>
      <c r="H19" s="59"/>
      <c r="I19" s="57">
        <f>IF(H19="","",VLOOKUP(H19,'学校番号'!$A$2:$B$69,2,0))</f>
      </c>
      <c r="J19" s="41"/>
      <c r="K19" s="41"/>
    </row>
    <row r="20" spans="1:11" ht="22.5" customHeight="1">
      <c r="A20" s="41"/>
      <c r="B20" s="41"/>
      <c r="C20" s="41"/>
      <c r="D20" s="67"/>
      <c r="E20" s="68"/>
      <c r="F20" s="37"/>
      <c r="G20" s="37"/>
      <c r="H20" s="51"/>
      <c r="I20" s="57"/>
      <c r="J20" s="41"/>
      <c r="K20" s="41"/>
    </row>
    <row r="21" spans="1:11" ht="15.75" customHeight="1">
      <c r="A21" s="41">
        <v>7</v>
      </c>
      <c r="B21" s="41"/>
      <c r="C21" s="41"/>
      <c r="D21" s="65"/>
      <c r="E21" s="66"/>
      <c r="F21" s="37"/>
      <c r="G21" s="37"/>
      <c r="H21" s="59"/>
      <c r="I21" s="57">
        <f>IF(H21="","",VLOOKUP(H21,'学校番号'!$A$2:$B$69,2,0))</f>
      </c>
      <c r="J21" s="41"/>
      <c r="K21" s="41"/>
    </row>
    <row r="22" spans="1:11" ht="22.5" customHeight="1">
      <c r="A22" s="41"/>
      <c r="B22" s="41"/>
      <c r="C22" s="41"/>
      <c r="D22" s="67"/>
      <c r="E22" s="68"/>
      <c r="F22" s="37"/>
      <c r="G22" s="37"/>
      <c r="H22" s="51"/>
      <c r="I22" s="57"/>
      <c r="J22" s="41"/>
      <c r="K22" s="41"/>
    </row>
    <row r="23" spans="1:11" ht="15.75" customHeight="1">
      <c r="A23" s="41">
        <v>8</v>
      </c>
      <c r="B23" s="41"/>
      <c r="C23" s="41"/>
      <c r="D23" s="65"/>
      <c r="E23" s="66"/>
      <c r="F23" s="37"/>
      <c r="G23" s="37"/>
      <c r="H23" s="59"/>
      <c r="I23" s="57">
        <f>IF(H23="","",VLOOKUP(H23,'学校番号'!$A$2:$B$69,2,0))</f>
      </c>
      <c r="J23" s="41"/>
      <c r="K23" s="41"/>
    </row>
    <row r="24" spans="1:11" ht="22.5" customHeight="1">
      <c r="A24" s="41"/>
      <c r="B24" s="41"/>
      <c r="C24" s="41"/>
      <c r="D24" s="67"/>
      <c r="E24" s="68"/>
      <c r="F24" s="37"/>
      <c r="G24" s="37"/>
      <c r="H24" s="51"/>
      <c r="I24" s="57"/>
      <c r="J24" s="41"/>
      <c r="K24" s="41"/>
    </row>
    <row r="25" spans="1:11" ht="15.75" customHeight="1">
      <c r="A25" s="41">
        <v>9</v>
      </c>
      <c r="B25" s="41"/>
      <c r="C25" s="41"/>
      <c r="D25" s="65"/>
      <c r="E25" s="66"/>
      <c r="F25" s="37"/>
      <c r="G25" s="37"/>
      <c r="H25" s="59"/>
      <c r="I25" s="57">
        <f>IF(H25="","",VLOOKUP(H25,'学校番号'!$A$2:$B$69,2,0))</f>
      </c>
      <c r="J25" s="41"/>
      <c r="K25" s="41"/>
    </row>
    <row r="26" spans="1:11" ht="22.5" customHeight="1">
      <c r="A26" s="41"/>
      <c r="B26" s="41"/>
      <c r="C26" s="41"/>
      <c r="D26" s="67"/>
      <c r="E26" s="68"/>
      <c r="F26" s="37"/>
      <c r="G26" s="37"/>
      <c r="H26" s="51"/>
      <c r="I26" s="57"/>
      <c r="J26" s="41"/>
      <c r="K26" s="41"/>
    </row>
    <row r="27" spans="1:11" ht="15.75" customHeight="1">
      <c r="A27" s="41">
        <v>10</v>
      </c>
      <c r="B27" s="41"/>
      <c r="C27" s="41"/>
      <c r="D27" s="65"/>
      <c r="E27" s="66"/>
      <c r="F27" s="37"/>
      <c r="G27" s="37"/>
      <c r="H27" s="59"/>
      <c r="I27" s="57">
        <f>IF(H27="","",VLOOKUP(H27,'学校番号'!$A$2:$B$69,2,0))</f>
      </c>
      <c r="J27" s="41"/>
      <c r="K27" s="41"/>
    </row>
    <row r="28" spans="1:11" ht="22.5" customHeight="1" thickBot="1">
      <c r="A28" s="41"/>
      <c r="B28" s="41"/>
      <c r="C28" s="41"/>
      <c r="D28" s="67"/>
      <c r="E28" s="68"/>
      <c r="F28" s="37"/>
      <c r="G28" s="37"/>
      <c r="H28" s="60"/>
      <c r="I28" s="57"/>
      <c r="J28" s="41"/>
      <c r="K28" s="41"/>
    </row>
    <row r="29" ht="11.25" customHeight="1" thickBot="1"/>
    <row r="30" spans="1:11" s="12" customFormat="1" ht="33.75" customHeight="1" thickBot="1">
      <c r="A30" s="35" t="s">
        <v>109</v>
      </c>
      <c r="B30" s="21"/>
      <c r="C30" s="43">
        <f>IF(B30="","",VLOOKUP(B30,'学校番号'!$A$2:$B$68,2,0))</f>
      </c>
      <c r="D30" s="44"/>
      <c r="E30" s="42" t="s">
        <v>91</v>
      </c>
      <c r="F30" s="42"/>
      <c r="G30" s="39"/>
      <c r="H30" s="38" t="s">
        <v>8</v>
      </c>
      <c r="I30" s="39"/>
      <c r="J30" s="40"/>
      <c r="K30" s="40"/>
    </row>
    <row r="31" spans="1:11" s="12" customFormat="1" ht="24" customHeight="1">
      <c r="A31" s="55" t="s">
        <v>9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s="12" customFormat="1" ht="24" customHeight="1">
      <c r="A32" s="55" t="s">
        <v>10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9:11" ht="34.5">
      <c r="I33" s="58" t="s">
        <v>149</v>
      </c>
      <c r="J33" s="58"/>
      <c r="K33" s="58"/>
    </row>
    <row r="34" spans="1:11" ht="78" customHeight="1">
      <c r="A34" s="52" t="s">
        <v>90</v>
      </c>
      <c r="B34" s="53"/>
      <c r="C34" s="53"/>
      <c r="D34" s="53"/>
      <c r="E34" s="53"/>
      <c r="F34" s="53"/>
      <c r="G34" s="53"/>
      <c r="H34" s="53"/>
      <c r="I34" s="53"/>
      <c r="J34" s="53"/>
      <c r="K34" s="54"/>
    </row>
  </sheetData>
  <sheetProtection/>
  <mergeCells count="113">
    <mergeCell ref="D23:E23"/>
    <mergeCell ref="D24:E24"/>
    <mergeCell ref="D25:E25"/>
    <mergeCell ref="D26:E26"/>
    <mergeCell ref="D27:E27"/>
    <mergeCell ref="D28:E28"/>
    <mergeCell ref="D15:E15"/>
    <mergeCell ref="D16:E16"/>
    <mergeCell ref="D17:E17"/>
    <mergeCell ref="D18:E18"/>
    <mergeCell ref="D19:E19"/>
    <mergeCell ref="D20:E20"/>
    <mergeCell ref="D10:E10"/>
    <mergeCell ref="D9:E9"/>
    <mergeCell ref="D11:E11"/>
    <mergeCell ref="D12:E12"/>
    <mergeCell ref="D13:E13"/>
    <mergeCell ref="D14:E14"/>
    <mergeCell ref="A7:A8"/>
    <mergeCell ref="J7:K7"/>
    <mergeCell ref="J8:K8"/>
    <mergeCell ref="B7:C8"/>
    <mergeCell ref="D8:E8"/>
    <mergeCell ref="D7:E7"/>
    <mergeCell ref="I7:I8"/>
    <mergeCell ref="G7:G8"/>
    <mergeCell ref="J9:K10"/>
    <mergeCell ref="I9:I10"/>
    <mergeCell ref="G9:G10"/>
    <mergeCell ref="A11:A12"/>
    <mergeCell ref="B11:C12"/>
    <mergeCell ref="G11:G12"/>
    <mergeCell ref="I11:I12"/>
    <mergeCell ref="J11:K12"/>
    <mergeCell ref="A9:A10"/>
    <mergeCell ref="B9:C10"/>
    <mergeCell ref="A15:A16"/>
    <mergeCell ref="B15:C16"/>
    <mergeCell ref="G15:G16"/>
    <mergeCell ref="I15:I16"/>
    <mergeCell ref="J15:K16"/>
    <mergeCell ref="A13:A14"/>
    <mergeCell ref="B13:C14"/>
    <mergeCell ref="G13:G14"/>
    <mergeCell ref="I13:I14"/>
    <mergeCell ref="J13:K14"/>
    <mergeCell ref="J19:K20"/>
    <mergeCell ref="A17:A18"/>
    <mergeCell ref="B17:C18"/>
    <mergeCell ref="G17:G18"/>
    <mergeCell ref="I17:I18"/>
    <mergeCell ref="J17:K18"/>
    <mergeCell ref="H17:H18"/>
    <mergeCell ref="H19:H20"/>
    <mergeCell ref="A21:A22"/>
    <mergeCell ref="B21:C22"/>
    <mergeCell ref="G21:G22"/>
    <mergeCell ref="A19:A20"/>
    <mergeCell ref="B19:C20"/>
    <mergeCell ref="G19:G20"/>
    <mergeCell ref="D21:E21"/>
    <mergeCell ref="D22:E22"/>
    <mergeCell ref="J21:K22"/>
    <mergeCell ref="I23:I24"/>
    <mergeCell ref="J23:K24"/>
    <mergeCell ref="I25:I26"/>
    <mergeCell ref="J25:K26"/>
    <mergeCell ref="H23:H24"/>
    <mergeCell ref="H21:H22"/>
    <mergeCell ref="I21:I22"/>
    <mergeCell ref="G23:G24"/>
    <mergeCell ref="I19:I20"/>
    <mergeCell ref="H11:H12"/>
    <mergeCell ref="H13:H14"/>
    <mergeCell ref="H15:H16"/>
    <mergeCell ref="A3:K3"/>
    <mergeCell ref="A4:K4"/>
    <mergeCell ref="A6:K6"/>
    <mergeCell ref="F7:F8"/>
    <mergeCell ref="F9:F10"/>
    <mergeCell ref="B27:C28"/>
    <mergeCell ref="G27:G28"/>
    <mergeCell ref="A25:A26"/>
    <mergeCell ref="H25:H26"/>
    <mergeCell ref="H27:H28"/>
    <mergeCell ref="B25:C26"/>
    <mergeCell ref="G25:G26"/>
    <mergeCell ref="A1:E1"/>
    <mergeCell ref="H7:H8"/>
    <mergeCell ref="H9:H10"/>
    <mergeCell ref="A34:K34"/>
    <mergeCell ref="A32:K32"/>
    <mergeCell ref="A5:E5"/>
    <mergeCell ref="A31:K31"/>
    <mergeCell ref="I27:I28"/>
    <mergeCell ref="J27:K28"/>
    <mergeCell ref="I33:K33"/>
    <mergeCell ref="H30:I30"/>
    <mergeCell ref="J30:K30"/>
    <mergeCell ref="A23:A24"/>
    <mergeCell ref="B23:C24"/>
    <mergeCell ref="E30:G30"/>
    <mergeCell ref="C30:D30"/>
    <mergeCell ref="A27:A28"/>
    <mergeCell ref="F23:F24"/>
    <mergeCell ref="F25:F26"/>
    <mergeCell ref="F27:F28"/>
    <mergeCell ref="F11:F12"/>
    <mergeCell ref="F13:F14"/>
    <mergeCell ref="F15:F16"/>
    <mergeCell ref="F17:F18"/>
    <mergeCell ref="F19:F20"/>
    <mergeCell ref="F21:F22"/>
  </mergeCells>
  <printOptions/>
  <pageMargins left="0.36" right="0.23" top="0.63" bottom="0.31" header="0.512" footer="0.512"/>
  <pageSetup horizontalDpi="300" verticalDpi="3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view="pageBreakPreview" zoomScale="85" zoomScaleSheetLayoutView="85" zoomScalePageLayoutView="0" workbookViewId="0" topLeftCell="A1">
      <selection activeCell="C23" sqref="C23:D23"/>
    </sheetView>
  </sheetViews>
  <sheetFormatPr defaultColWidth="7.50390625" defaultRowHeight="13.5"/>
  <cols>
    <col min="1" max="1" width="5.00390625" style="9" customWidth="1"/>
    <col min="2" max="3" width="9.00390625" style="9" customWidth="1"/>
    <col min="4" max="5" width="12.00390625" style="9" customWidth="1"/>
    <col min="6" max="7" width="3.25390625" style="9" customWidth="1"/>
    <col min="8" max="8" width="8.375" style="9" customWidth="1"/>
    <col min="9" max="9" width="17.125" style="9" customWidth="1"/>
    <col min="10" max="11" width="6.75390625" style="9" customWidth="1"/>
    <col min="12" max="12" width="19.625" style="9" customWidth="1"/>
    <col min="13" max="16384" width="7.50390625" style="9" customWidth="1"/>
  </cols>
  <sheetData>
    <row r="1" spans="1:12" ht="98.25" customHeight="1" thickBot="1">
      <c r="A1" s="45" t="s">
        <v>98</v>
      </c>
      <c r="B1" s="46"/>
      <c r="C1" s="46"/>
      <c r="D1" s="46"/>
      <c r="E1" s="47"/>
      <c r="I1" s="72" t="s">
        <v>141</v>
      </c>
      <c r="J1" s="73"/>
      <c r="K1" s="8"/>
      <c r="L1" s="17">
        <f>IF(K1="","",VLOOKUP(K1,'専門部番号'!$A$1:$B$32,2,0))</f>
      </c>
    </row>
    <row r="2" spans="1:12" ht="18" customHeight="1">
      <c r="A2" s="7"/>
      <c r="B2" s="7"/>
      <c r="C2" s="7"/>
      <c r="D2" s="7"/>
      <c r="E2" s="7"/>
      <c r="F2" s="7"/>
      <c r="G2" s="7"/>
      <c r="H2" s="7"/>
      <c r="I2" s="7"/>
      <c r="J2" s="10"/>
      <c r="K2" s="10"/>
      <c r="L2" s="10"/>
    </row>
    <row r="3" ht="20.25" customHeight="1"/>
    <row r="4" spans="1:12" ht="33.75" customHeight="1">
      <c r="A4" s="61" t="str">
        <f>'様式４（個人生徒用）'!A3:K3</f>
        <v>令和5年度　宮崎県高等学校体育連盟スポーツ賞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6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33" customHeight="1">
      <c r="A6" s="61" t="s">
        <v>87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33" customHeight="1">
      <c r="A7" s="56" t="s">
        <v>11</v>
      </c>
      <c r="B7" s="56"/>
      <c r="C7" s="56"/>
      <c r="D7" s="56"/>
      <c r="E7" s="56"/>
      <c r="F7" s="7"/>
      <c r="G7" s="7"/>
      <c r="H7" s="7"/>
      <c r="I7" s="7"/>
      <c r="J7" s="7"/>
      <c r="K7" s="7"/>
      <c r="L7" s="7"/>
    </row>
    <row r="8" spans="1:12" ht="57.75" customHeight="1">
      <c r="A8" s="62" t="s">
        <v>94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ht="21.75" customHeight="1" thickBot="1"/>
    <row r="10" spans="1:12" ht="24" customHeight="1">
      <c r="A10" s="41" t="s">
        <v>0</v>
      </c>
      <c r="B10" s="79" t="s">
        <v>92</v>
      </c>
      <c r="C10" s="41"/>
      <c r="D10" s="41" t="s">
        <v>5</v>
      </c>
      <c r="E10" s="41"/>
      <c r="F10" s="63" t="s">
        <v>101</v>
      </c>
      <c r="G10" s="63" t="s">
        <v>144</v>
      </c>
      <c r="H10" s="74" t="s">
        <v>106</v>
      </c>
      <c r="I10" s="78" t="s">
        <v>88</v>
      </c>
      <c r="J10" s="41" t="s">
        <v>12</v>
      </c>
      <c r="K10" s="41"/>
      <c r="L10" s="41"/>
    </row>
    <row r="11" spans="1:12" ht="36.75" customHeight="1" thickBot="1">
      <c r="A11" s="41"/>
      <c r="B11" s="41"/>
      <c r="C11" s="41"/>
      <c r="D11" s="41" t="s">
        <v>4</v>
      </c>
      <c r="E11" s="41"/>
      <c r="F11" s="64"/>
      <c r="G11" s="64"/>
      <c r="H11" s="75"/>
      <c r="I11" s="69"/>
      <c r="J11" s="41" t="s">
        <v>3</v>
      </c>
      <c r="K11" s="41"/>
      <c r="L11" s="41"/>
    </row>
    <row r="12" spans="1:12" ht="22.5" customHeight="1">
      <c r="A12" s="41">
        <v>1</v>
      </c>
      <c r="B12" s="41"/>
      <c r="C12" s="41"/>
      <c r="D12" s="65"/>
      <c r="E12" s="66"/>
      <c r="F12" s="70"/>
      <c r="G12" s="70"/>
      <c r="H12" s="50"/>
      <c r="I12" s="57">
        <f>IF(H12="","",VLOOKUP(H12,'学校番号'!$A$2:$B$69,2,0))</f>
      </c>
      <c r="J12" s="41"/>
      <c r="K12" s="41"/>
      <c r="L12" s="41"/>
    </row>
    <row r="13" spans="1:12" ht="36.75" customHeight="1">
      <c r="A13" s="41"/>
      <c r="B13" s="41"/>
      <c r="C13" s="41"/>
      <c r="D13" s="67"/>
      <c r="E13" s="68"/>
      <c r="F13" s="70"/>
      <c r="G13" s="70"/>
      <c r="H13" s="76"/>
      <c r="I13" s="57"/>
      <c r="J13" s="41"/>
      <c r="K13" s="41"/>
      <c r="L13" s="41"/>
    </row>
    <row r="14" spans="1:12" ht="22.5" customHeight="1">
      <c r="A14" s="41">
        <v>2</v>
      </c>
      <c r="B14" s="41"/>
      <c r="C14" s="41"/>
      <c r="D14" s="65"/>
      <c r="E14" s="66"/>
      <c r="F14" s="70"/>
      <c r="G14" s="70"/>
      <c r="H14" s="59"/>
      <c r="I14" s="57">
        <f>IF(H14="","",VLOOKUP(H14,'学校番号'!$A$2:$B$69,2,0))</f>
      </c>
      <c r="J14" s="41"/>
      <c r="K14" s="41"/>
      <c r="L14" s="41"/>
    </row>
    <row r="15" spans="1:12" ht="36.75" customHeight="1">
      <c r="A15" s="41"/>
      <c r="B15" s="41"/>
      <c r="C15" s="41"/>
      <c r="D15" s="67"/>
      <c r="E15" s="68"/>
      <c r="F15" s="70"/>
      <c r="G15" s="70"/>
      <c r="H15" s="51"/>
      <c r="I15" s="57"/>
      <c r="J15" s="41"/>
      <c r="K15" s="41"/>
      <c r="L15" s="41"/>
    </row>
    <row r="16" spans="1:12" ht="27.75" customHeight="1">
      <c r="A16" s="41">
        <v>3</v>
      </c>
      <c r="B16" s="41"/>
      <c r="C16" s="41"/>
      <c r="D16" s="65"/>
      <c r="E16" s="66"/>
      <c r="F16" s="70"/>
      <c r="G16" s="70"/>
      <c r="H16" s="59"/>
      <c r="I16" s="57">
        <f>IF(H16="","",VLOOKUP(H16,'学校番号'!$A$2:$B$69,2,0))</f>
      </c>
      <c r="J16" s="41"/>
      <c r="K16" s="41"/>
      <c r="L16" s="41"/>
    </row>
    <row r="17" spans="1:12" ht="36.75" customHeight="1">
      <c r="A17" s="41"/>
      <c r="B17" s="41"/>
      <c r="C17" s="41"/>
      <c r="D17" s="67"/>
      <c r="E17" s="68"/>
      <c r="F17" s="70"/>
      <c r="G17" s="70"/>
      <c r="H17" s="51"/>
      <c r="I17" s="57"/>
      <c r="J17" s="41"/>
      <c r="K17" s="41"/>
      <c r="L17" s="41"/>
    </row>
    <row r="18" spans="1:12" ht="22.5" customHeight="1">
      <c r="A18" s="41">
        <v>4</v>
      </c>
      <c r="B18" s="41"/>
      <c r="C18" s="41"/>
      <c r="D18" s="65"/>
      <c r="E18" s="66"/>
      <c r="F18" s="70"/>
      <c r="G18" s="70"/>
      <c r="H18" s="59"/>
      <c r="I18" s="57">
        <f>IF(H18="","",VLOOKUP(H18,'学校番号'!$A$2:$B$69,2,0))</f>
      </c>
      <c r="J18" s="41"/>
      <c r="K18" s="41"/>
      <c r="L18" s="41"/>
    </row>
    <row r="19" spans="1:12" ht="36.75" customHeight="1">
      <c r="A19" s="41"/>
      <c r="B19" s="41"/>
      <c r="C19" s="41"/>
      <c r="D19" s="67"/>
      <c r="E19" s="68"/>
      <c r="F19" s="70"/>
      <c r="G19" s="70"/>
      <c r="H19" s="51"/>
      <c r="I19" s="57"/>
      <c r="J19" s="41"/>
      <c r="K19" s="41"/>
      <c r="L19" s="41"/>
    </row>
    <row r="20" spans="1:12" ht="22.5" customHeight="1">
      <c r="A20" s="41">
        <v>5</v>
      </c>
      <c r="B20" s="41"/>
      <c r="C20" s="41"/>
      <c r="D20" s="65"/>
      <c r="E20" s="66"/>
      <c r="F20" s="70"/>
      <c r="G20" s="70"/>
      <c r="H20" s="76"/>
      <c r="I20" s="57">
        <f>IF(H20="","",VLOOKUP(H20,'学校番号'!$A$2:$B$69,2,0))</f>
      </c>
      <c r="J20" s="41"/>
      <c r="K20" s="41"/>
      <c r="L20" s="41"/>
    </row>
    <row r="21" spans="1:12" ht="36.75" customHeight="1" thickBot="1">
      <c r="A21" s="41"/>
      <c r="B21" s="41"/>
      <c r="C21" s="41"/>
      <c r="D21" s="67"/>
      <c r="E21" s="68"/>
      <c r="F21" s="70"/>
      <c r="G21" s="70"/>
      <c r="H21" s="60"/>
      <c r="I21" s="57"/>
      <c r="J21" s="41"/>
      <c r="K21" s="41"/>
      <c r="L21" s="41"/>
    </row>
    <row r="22" spans="1:12" ht="26.25" customHeight="1" thickBot="1">
      <c r="A22" s="77" t="s">
        <v>17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1:12" s="12" customFormat="1" ht="33.75" customHeight="1" thickBot="1">
      <c r="A23" s="20" t="s">
        <v>109</v>
      </c>
      <c r="B23" s="21"/>
      <c r="C23" s="43">
        <f>IF(B23="","",VLOOKUP(B23,'学校番号'!$A$2:$B$68,2,0))</f>
      </c>
      <c r="D23" s="44"/>
      <c r="E23" s="42" t="s">
        <v>91</v>
      </c>
      <c r="F23" s="42"/>
      <c r="G23" s="39"/>
      <c r="H23" s="38" t="s">
        <v>8</v>
      </c>
      <c r="I23" s="39"/>
      <c r="J23" s="38"/>
      <c r="K23" s="42"/>
      <c r="L23" s="39"/>
    </row>
    <row r="24" spans="1:12" ht="35.25" customHeight="1">
      <c r="A24" s="55" t="s">
        <v>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36.75" customHeight="1">
      <c r="A25" s="55" t="s">
        <v>10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9:12" ht="27.75" customHeight="1">
      <c r="I26" s="71" t="str">
        <f>'様式４（個人生徒用）'!I33</f>
        <v>提出期限　　11月2日（木）</v>
      </c>
      <c r="J26" s="71"/>
      <c r="K26" s="71"/>
      <c r="L26" s="71"/>
    </row>
    <row r="27" spans="1:12" ht="72" customHeight="1">
      <c r="A27" s="52" t="s">
        <v>89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ht="15" customHeight="1"/>
    <row r="29" ht="36.75" customHeight="1"/>
    <row r="30" ht="21" customHeight="1"/>
    <row r="31" spans="1:12" s="12" customFormat="1" ht="33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2" customFormat="1" ht="24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2" customFormat="1" ht="24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5" ht="60.75" customHeight="1"/>
  </sheetData>
  <sheetProtection/>
  <mergeCells count="70">
    <mergeCell ref="D18:E18"/>
    <mergeCell ref="D19:E19"/>
    <mergeCell ref="D20:E20"/>
    <mergeCell ref="D21:E21"/>
    <mergeCell ref="A4:L4"/>
    <mergeCell ref="A6:L6"/>
    <mergeCell ref="A7:E7"/>
    <mergeCell ref="F10:F11"/>
    <mergeCell ref="A10:A11"/>
    <mergeCell ref="B10:C11"/>
    <mergeCell ref="D10:E10"/>
    <mergeCell ref="J10:L10"/>
    <mergeCell ref="D11:E11"/>
    <mergeCell ref="J11:L11"/>
    <mergeCell ref="G10:G11"/>
    <mergeCell ref="I10:I11"/>
    <mergeCell ref="G14:G15"/>
    <mergeCell ref="I14:I15"/>
    <mergeCell ref="D12:E12"/>
    <mergeCell ref="D13:E13"/>
    <mergeCell ref="D14:E14"/>
    <mergeCell ref="D15:E15"/>
    <mergeCell ref="J14:L15"/>
    <mergeCell ref="A12:A13"/>
    <mergeCell ref="B12:C13"/>
    <mergeCell ref="G12:G13"/>
    <mergeCell ref="I12:I13"/>
    <mergeCell ref="J12:L13"/>
    <mergeCell ref="F12:F13"/>
    <mergeCell ref="F14:F15"/>
    <mergeCell ref="A14:A15"/>
    <mergeCell ref="B14:C15"/>
    <mergeCell ref="A16:A17"/>
    <mergeCell ref="B16:C17"/>
    <mergeCell ref="G16:G17"/>
    <mergeCell ref="I16:I17"/>
    <mergeCell ref="J16:L17"/>
    <mergeCell ref="F16:F17"/>
    <mergeCell ref="D16:E16"/>
    <mergeCell ref="D17:E17"/>
    <mergeCell ref="A27:L27"/>
    <mergeCell ref="H14:H15"/>
    <mergeCell ref="H16:H17"/>
    <mergeCell ref="H18:H19"/>
    <mergeCell ref="H20:H21"/>
    <mergeCell ref="A20:A21"/>
    <mergeCell ref="B20:C21"/>
    <mergeCell ref="G20:G21"/>
    <mergeCell ref="I20:I21"/>
    <mergeCell ref="J20:L21"/>
    <mergeCell ref="A1:E1"/>
    <mergeCell ref="A8:L8"/>
    <mergeCell ref="I1:J1"/>
    <mergeCell ref="C23:D23"/>
    <mergeCell ref="E23:G23"/>
    <mergeCell ref="H23:I23"/>
    <mergeCell ref="H10:H11"/>
    <mergeCell ref="H12:H13"/>
    <mergeCell ref="A22:L22"/>
    <mergeCell ref="G18:G19"/>
    <mergeCell ref="F20:F21"/>
    <mergeCell ref="I26:L26"/>
    <mergeCell ref="A24:L24"/>
    <mergeCell ref="A25:L25"/>
    <mergeCell ref="A18:A19"/>
    <mergeCell ref="B18:C19"/>
    <mergeCell ref="J23:L23"/>
    <mergeCell ref="I18:I19"/>
    <mergeCell ref="J18:L19"/>
    <mergeCell ref="F18:F19"/>
  </mergeCells>
  <printOptions/>
  <pageMargins left="0.72" right="0.33" top="1" bottom="1" header="0.512" footer="0.512"/>
  <pageSetup horizontalDpi="600" verticalDpi="600" orientation="portrait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34"/>
  <sheetViews>
    <sheetView view="pageBreakPreview" zoomScale="85" zoomScaleSheetLayoutView="85" zoomScalePageLayoutView="0" workbookViewId="0" topLeftCell="A1">
      <selection activeCell="A11" sqref="A11:K12"/>
    </sheetView>
  </sheetViews>
  <sheetFormatPr defaultColWidth="11.75390625" defaultRowHeight="13.5"/>
  <cols>
    <col min="1" max="1" width="6.50390625" style="9" customWidth="1"/>
    <col min="2" max="3" width="18.875" style="9" customWidth="1"/>
    <col min="4" max="5" width="5.125" style="9" customWidth="1"/>
    <col min="6" max="6" width="6.50390625" style="9" customWidth="1"/>
    <col min="7" max="7" width="18.875" style="9" customWidth="1"/>
    <col min="8" max="8" width="5.875" style="9" customWidth="1"/>
    <col min="9" max="9" width="13.125" style="9" customWidth="1"/>
    <col min="10" max="11" width="5.125" style="9" customWidth="1"/>
    <col min="12" max="16384" width="11.75390625" style="9" customWidth="1"/>
  </cols>
  <sheetData>
    <row r="1" spans="1:11" ht="95.25" customHeight="1" thickBot="1">
      <c r="A1" s="85" t="s">
        <v>99</v>
      </c>
      <c r="B1" s="86"/>
      <c r="C1" s="86"/>
      <c r="D1" s="87"/>
      <c r="E1" s="88"/>
      <c r="F1" s="84" t="s">
        <v>141</v>
      </c>
      <c r="G1" s="73"/>
      <c r="H1" s="8"/>
      <c r="I1" s="80">
        <f>IF(H1="","",VLOOKUP(H1,'専門部番号'!$A$1:$B$32,2,0))</f>
      </c>
      <c r="J1" s="81"/>
      <c r="K1" s="82"/>
    </row>
    <row r="2" spans="1:11" ht="54.75" customHeight="1">
      <c r="A2" s="98" t="str">
        <f>'様式４（個人生徒用）'!A3:K3</f>
        <v>令和5年度　宮崎県高等学校体育連盟スポーツ賞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43.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30.75" customHeight="1">
      <c r="A4" s="62" t="s">
        <v>11</v>
      </c>
      <c r="B4" s="62"/>
      <c r="C4" s="62"/>
      <c r="D4" s="62"/>
      <c r="E4" s="62"/>
      <c r="F4" s="14"/>
      <c r="G4" s="14"/>
      <c r="H4" s="14"/>
      <c r="I4" s="14"/>
      <c r="J4" s="14"/>
      <c r="K4" s="14"/>
    </row>
    <row r="5" spans="1:12" ht="28.5">
      <c r="A5" s="83" t="s">
        <v>94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19"/>
    </row>
    <row r="6" spans="1:11" s="12" customFormat="1" ht="33">
      <c r="A6" s="94" t="s">
        <v>13</v>
      </c>
      <c r="B6" s="94"/>
      <c r="C6" s="38"/>
      <c r="D6" s="39"/>
      <c r="E6" s="36" t="s">
        <v>147</v>
      </c>
      <c r="F6" s="18"/>
      <c r="G6" s="100">
        <f>IF(F6="","",VLOOKUP(F6,'学校番号'!$A$2:$B$69,2,0))</f>
      </c>
      <c r="H6" s="100"/>
      <c r="I6" s="100"/>
      <c r="J6" s="38" t="s">
        <v>96</v>
      </c>
      <c r="K6" s="39"/>
    </row>
    <row r="7" spans="1:11" s="12" customFormat="1" ht="24.75">
      <c r="A7" s="94" t="s">
        <v>14</v>
      </c>
      <c r="B7" s="94"/>
      <c r="C7" s="95" t="s">
        <v>93</v>
      </c>
      <c r="D7" s="95"/>
      <c r="E7" s="95"/>
      <c r="F7" s="95"/>
      <c r="G7" s="95"/>
      <c r="H7" s="95"/>
      <c r="I7" s="95"/>
      <c r="J7" s="95"/>
      <c r="K7" s="95"/>
    </row>
    <row r="8" spans="1:11" s="12" customFormat="1" ht="66" customHeight="1">
      <c r="A8" s="94" t="s">
        <v>142</v>
      </c>
      <c r="B8" s="94"/>
      <c r="C8" s="40"/>
      <c r="D8" s="40"/>
      <c r="E8" s="40"/>
      <c r="F8" s="40"/>
      <c r="G8" s="40"/>
      <c r="H8" s="40"/>
      <c r="I8" s="40"/>
      <c r="J8" s="40"/>
      <c r="K8" s="40"/>
    </row>
    <row r="9" spans="1:11" ht="14.25" customHeight="1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</row>
    <row r="10" spans="1:11" ht="24" customHeight="1">
      <c r="A10" s="99" t="s">
        <v>10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24" customHeight="1">
      <c r="A11" s="89" t="s">
        <v>15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39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8" customHeight="1">
      <c r="A13" s="41" t="s">
        <v>0</v>
      </c>
      <c r="B13" s="41" t="s">
        <v>5</v>
      </c>
      <c r="C13" s="41"/>
      <c r="D13" s="63" t="s">
        <v>101</v>
      </c>
      <c r="E13" s="63" t="s">
        <v>6</v>
      </c>
      <c r="F13" s="41" t="s">
        <v>0</v>
      </c>
      <c r="G13" s="41" t="s">
        <v>5</v>
      </c>
      <c r="H13" s="41"/>
      <c r="I13" s="41"/>
      <c r="J13" s="63" t="s">
        <v>101</v>
      </c>
      <c r="K13" s="63" t="s">
        <v>6</v>
      </c>
    </row>
    <row r="14" spans="1:11" ht="18.75">
      <c r="A14" s="41"/>
      <c r="B14" s="41" t="s">
        <v>4</v>
      </c>
      <c r="C14" s="41"/>
      <c r="D14" s="64"/>
      <c r="E14" s="64"/>
      <c r="F14" s="41"/>
      <c r="G14" s="41" t="s">
        <v>4</v>
      </c>
      <c r="H14" s="41"/>
      <c r="I14" s="41"/>
      <c r="J14" s="64"/>
      <c r="K14" s="64"/>
    </row>
    <row r="15" spans="1:11" ht="18.75" customHeight="1">
      <c r="A15" s="41">
        <v>1</v>
      </c>
      <c r="B15" s="65"/>
      <c r="C15" s="66"/>
      <c r="D15" s="70"/>
      <c r="E15" s="70"/>
      <c r="F15" s="41">
        <v>9</v>
      </c>
      <c r="G15" s="65"/>
      <c r="H15" s="96"/>
      <c r="I15" s="66"/>
      <c r="J15" s="70"/>
      <c r="K15" s="70"/>
    </row>
    <row r="16" spans="1:11" ht="25.5" customHeight="1">
      <c r="A16" s="41"/>
      <c r="B16" s="67"/>
      <c r="C16" s="68"/>
      <c r="D16" s="70"/>
      <c r="E16" s="70"/>
      <c r="F16" s="41"/>
      <c r="G16" s="67"/>
      <c r="H16" s="97"/>
      <c r="I16" s="68"/>
      <c r="J16" s="70"/>
      <c r="K16" s="70"/>
    </row>
    <row r="17" spans="1:11" ht="18.75" customHeight="1">
      <c r="A17" s="41">
        <v>2</v>
      </c>
      <c r="B17" s="65"/>
      <c r="C17" s="66"/>
      <c r="D17" s="70"/>
      <c r="E17" s="70"/>
      <c r="F17" s="41">
        <v>10</v>
      </c>
      <c r="G17" s="65"/>
      <c r="H17" s="96"/>
      <c r="I17" s="66"/>
      <c r="J17" s="70"/>
      <c r="K17" s="70"/>
    </row>
    <row r="18" spans="1:11" ht="25.5" customHeight="1">
      <c r="A18" s="41"/>
      <c r="B18" s="67"/>
      <c r="C18" s="68"/>
      <c r="D18" s="70"/>
      <c r="E18" s="70"/>
      <c r="F18" s="41"/>
      <c r="G18" s="67"/>
      <c r="H18" s="97"/>
      <c r="I18" s="68"/>
      <c r="J18" s="70"/>
      <c r="K18" s="70"/>
    </row>
    <row r="19" spans="1:11" ht="18.75" customHeight="1">
      <c r="A19" s="41">
        <v>3</v>
      </c>
      <c r="B19" s="65"/>
      <c r="C19" s="66"/>
      <c r="D19" s="70"/>
      <c r="E19" s="70"/>
      <c r="F19" s="41">
        <v>11</v>
      </c>
      <c r="G19" s="65"/>
      <c r="H19" s="96"/>
      <c r="I19" s="66"/>
      <c r="J19" s="70"/>
      <c r="K19" s="70"/>
    </row>
    <row r="20" spans="1:11" ht="25.5" customHeight="1">
      <c r="A20" s="41"/>
      <c r="B20" s="67"/>
      <c r="C20" s="68"/>
      <c r="D20" s="70"/>
      <c r="E20" s="70"/>
      <c r="F20" s="41"/>
      <c r="G20" s="67"/>
      <c r="H20" s="97"/>
      <c r="I20" s="68"/>
      <c r="J20" s="70"/>
      <c r="K20" s="70"/>
    </row>
    <row r="21" spans="1:11" ht="18.75" customHeight="1">
      <c r="A21" s="41">
        <v>4</v>
      </c>
      <c r="B21" s="65"/>
      <c r="C21" s="66"/>
      <c r="D21" s="70"/>
      <c r="E21" s="70"/>
      <c r="F21" s="41">
        <v>12</v>
      </c>
      <c r="G21" s="65"/>
      <c r="H21" s="96"/>
      <c r="I21" s="66"/>
      <c r="J21" s="70"/>
      <c r="K21" s="70"/>
    </row>
    <row r="22" spans="1:11" ht="25.5" customHeight="1">
      <c r="A22" s="41"/>
      <c r="B22" s="67"/>
      <c r="C22" s="68"/>
      <c r="D22" s="70"/>
      <c r="E22" s="70"/>
      <c r="F22" s="41"/>
      <c r="G22" s="67"/>
      <c r="H22" s="97"/>
      <c r="I22" s="68"/>
      <c r="J22" s="70"/>
      <c r="K22" s="70"/>
    </row>
    <row r="23" spans="1:11" ht="18.75" customHeight="1">
      <c r="A23" s="41">
        <v>5</v>
      </c>
      <c r="B23" s="65"/>
      <c r="C23" s="66"/>
      <c r="D23" s="70"/>
      <c r="E23" s="70"/>
      <c r="F23" s="41">
        <v>13</v>
      </c>
      <c r="G23" s="65"/>
      <c r="H23" s="96"/>
      <c r="I23" s="66"/>
      <c r="J23" s="70"/>
      <c r="K23" s="70"/>
    </row>
    <row r="24" spans="1:11" ht="25.5" customHeight="1">
      <c r="A24" s="41"/>
      <c r="B24" s="67"/>
      <c r="C24" s="68"/>
      <c r="D24" s="70"/>
      <c r="E24" s="70"/>
      <c r="F24" s="41"/>
      <c r="G24" s="67"/>
      <c r="H24" s="97"/>
      <c r="I24" s="68"/>
      <c r="J24" s="70"/>
      <c r="K24" s="70"/>
    </row>
    <row r="25" spans="1:11" ht="18.75" customHeight="1">
      <c r="A25" s="41">
        <v>6</v>
      </c>
      <c r="B25" s="65"/>
      <c r="C25" s="66"/>
      <c r="D25" s="70"/>
      <c r="E25" s="70"/>
      <c r="F25" s="41">
        <v>14</v>
      </c>
      <c r="G25" s="65"/>
      <c r="H25" s="96"/>
      <c r="I25" s="66"/>
      <c r="J25" s="70"/>
      <c r="K25" s="70"/>
    </row>
    <row r="26" spans="1:11" ht="25.5" customHeight="1">
      <c r="A26" s="41"/>
      <c r="B26" s="67"/>
      <c r="C26" s="68"/>
      <c r="D26" s="70"/>
      <c r="E26" s="70"/>
      <c r="F26" s="41"/>
      <c r="G26" s="67"/>
      <c r="H26" s="97"/>
      <c r="I26" s="68"/>
      <c r="J26" s="70"/>
      <c r="K26" s="70"/>
    </row>
    <row r="27" spans="1:11" ht="18.75" customHeight="1">
      <c r="A27" s="41">
        <v>7</v>
      </c>
      <c r="B27" s="65"/>
      <c r="C27" s="66"/>
      <c r="D27" s="70"/>
      <c r="E27" s="70"/>
      <c r="F27" s="41">
        <v>15</v>
      </c>
      <c r="G27" s="65"/>
      <c r="H27" s="96"/>
      <c r="I27" s="66"/>
      <c r="J27" s="70"/>
      <c r="K27" s="70"/>
    </row>
    <row r="28" spans="1:11" ht="25.5" customHeight="1">
      <c r="A28" s="41"/>
      <c r="B28" s="67"/>
      <c r="C28" s="68"/>
      <c r="D28" s="70"/>
      <c r="E28" s="70"/>
      <c r="F28" s="41"/>
      <c r="G28" s="67"/>
      <c r="H28" s="97"/>
      <c r="I28" s="68"/>
      <c r="J28" s="70"/>
      <c r="K28" s="70"/>
    </row>
    <row r="29" spans="1:11" ht="18.75" customHeight="1">
      <c r="A29" s="41">
        <v>8</v>
      </c>
      <c r="B29" s="65"/>
      <c r="C29" s="66"/>
      <c r="D29" s="70"/>
      <c r="E29" s="70"/>
      <c r="F29" s="41">
        <v>16</v>
      </c>
      <c r="G29" s="65"/>
      <c r="H29" s="96"/>
      <c r="I29" s="66"/>
      <c r="J29" s="70"/>
      <c r="K29" s="70"/>
    </row>
    <row r="30" spans="1:11" ht="25.5" customHeight="1">
      <c r="A30" s="41"/>
      <c r="B30" s="67"/>
      <c r="C30" s="68"/>
      <c r="D30" s="70"/>
      <c r="E30" s="70"/>
      <c r="F30" s="41"/>
      <c r="G30" s="67"/>
      <c r="H30" s="97"/>
      <c r="I30" s="68"/>
      <c r="J30" s="70"/>
      <c r="K30" s="70"/>
    </row>
    <row r="31" ht="12.75" customHeight="1"/>
    <row r="32" spans="1:11" s="12" customFormat="1" ht="32.25" customHeight="1">
      <c r="A32" s="55"/>
      <c r="B32" s="55"/>
      <c r="C32" s="55"/>
      <c r="D32" s="55"/>
      <c r="E32" s="55"/>
      <c r="F32" s="38" t="s">
        <v>8</v>
      </c>
      <c r="G32" s="39"/>
      <c r="H32" s="38"/>
      <c r="I32" s="42"/>
      <c r="J32" s="42"/>
      <c r="K32" s="39"/>
    </row>
    <row r="33" spans="1:11" s="12" customFormat="1" ht="29.25" customHeight="1">
      <c r="A33" s="55" t="s">
        <v>16</v>
      </c>
      <c r="B33" s="55"/>
      <c r="C33" s="55"/>
      <c r="D33" s="55"/>
      <c r="E33" s="55"/>
      <c r="G33" s="93" t="str">
        <f>'様式４（個人生徒用）'!I33</f>
        <v>提出期限　　11月2日（木）</v>
      </c>
      <c r="H33" s="93"/>
      <c r="I33" s="93"/>
      <c r="J33" s="93"/>
      <c r="K33" s="93"/>
    </row>
    <row r="34" spans="1:11" s="12" customFormat="1" ht="65.25" customHeight="1">
      <c r="A34" s="90" t="s">
        <v>95</v>
      </c>
      <c r="B34" s="91"/>
      <c r="C34" s="91"/>
      <c r="D34" s="91"/>
      <c r="E34" s="91"/>
      <c r="F34" s="91"/>
      <c r="G34" s="91"/>
      <c r="H34" s="91"/>
      <c r="I34" s="91"/>
      <c r="J34" s="91"/>
      <c r="K34" s="92"/>
    </row>
  </sheetData>
  <sheetProtection/>
  <mergeCells count="113">
    <mergeCell ref="C6:D6"/>
    <mergeCell ref="G20:I20"/>
    <mergeCell ref="G27:I27"/>
    <mergeCell ref="G28:I28"/>
    <mergeCell ref="G29:I29"/>
    <mergeCell ref="G30:I30"/>
    <mergeCell ref="G21:I21"/>
    <mergeCell ref="G22:I22"/>
    <mergeCell ref="G23:I23"/>
    <mergeCell ref="G24:I24"/>
    <mergeCell ref="B27:C27"/>
    <mergeCell ref="B28:C28"/>
    <mergeCell ref="B29:C29"/>
    <mergeCell ref="B30:C30"/>
    <mergeCell ref="D27:D28"/>
    <mergeCell ref="F29:F30"/>
    <mergeCell ref="E27:E28"/>
    <mergeCell ref="F27:F28"/>
    <mergeCell ref="E29:E30"/>
    <mergeCell ref="D29:D30"/>
    <mergeCell ref="B20:C20"/>
    <mergeCell ref="D19:D20"/>
    <mergeCell ref="B16:C16"/>
    <mergeCell ref="B17:C17"/>
    <mergeCell ref="B18:C18"/>
    <mergeCell ref="E15:E16"/>
    <mergeCell ref="B25:C25"/>
    <mergeCell ref="J21:J22"/>
    <mergeCell ref="J23:J24"/>
    <mergeCell ref="J25:J26"/>
    <mergeCell ref="D25:D26"/>
    <mergeCell ref="F23:F24"/>
    <mergeCell ref="G25:I25"/>
    <mergeCell ref="B26:C26"/>
    <mergeCell ref="G26:I26"/>
    <mergeCell ref="D21:D22"/>
    <mergeCell ref="F13:F14"/>
    <mergeCell ref="E13:E14"/>
    <mergeCell ref="F21:F22"/>
    <mergeCell ref="J15:J16"/>
    <mergeCell ref="J17:J18"/>
    <mergeCell ref="G6:I6"/>
    <mergeCell ref="J19:J20"/>
    <mergeCell ref="F15:F16"/>
    <mergeCell ref="F19:F20"/>
    <mergeCell ref="F17:F18"/>
    <mergeCell ref="D13:D14"/>
    <mergeCell ref="E17:E18"/>
    <mergeCell ref="J13:J14"/>
    <mergeCell ref="J6:K6"/>
    <mergeCell ref="G13:I13"/>
    <mergeCell ref="A8:B8"/>
    <mergeCell ref="B13:C13"/>
    <mergeCell ref="D15:D16"/>
    <mergeCell ref="D17:D18"/>
    <mergeCell ref="B15:C15"/>
    <mergeCell ref="B14:C14"/>
    <mergeCell ref="E19:E20"/>
    <mergeCell ref="A17:A18"/>
    <mergeCell ref="A13:A14"/>
    <mergeCell ref="A15:A16"/>
    <mergeCell ref="A2:K2"/>
    <mergeCell ref="A3:K3"/>
    <mergeCell ref="A4:E4"/>
    <mergeCell ref="G14:I14"/>
    <mergeCell ref="A10:K10"/>
    <mergeCell ref="A21:A22"/>
    <mergeCell ref="E21:E22"/>
    <mergeCell ref="A19:A20"/>
    <mergeCell ref="A23:A24"/>
    <mergeCell ref="E23:E24"/>
    <mergeCell ref="B19:C19"/>
    <mergeCell ref="B21:C21"/>
    <mergeCell ref="B22:C22"/>
    <mergeCell ref="B23:C23"/>
    <mergeCell ref="B24:C24"/>
    <mergeCell ref="D23:D24"/>
    <mergeCell ref="F32:G32"/>
    <mergeCell ref="G15:I15"/>
    <mergeCell ref="G16:I16"/>
    <mergeCell ref="G17:I17"/>
    <mergeCell ref="G18:I18"/>
    <mergeCell ref="G19:I19"/>
    <mergeCell ref="A6:B6"/>
    <mergeCell ref="A7:B7"/>
    <mergeCell ref="C8:K8"/>
    <mergeCell ref="K21:K22"/>
    <mergeCell ref="K29:K30"/>
    <mergeCell ref="K27:K28"/>
    <mergeCell ref="K23:K24"/>
    <mergeCell ref="C7:K7"/>
    <mergeCell ref="A25:A26"/>
    <mergeCell ref="K15:K16"/>
    <mergeCell ref="A11:K12"/>
    <mergeCell ref="K13:K14"/>
    <mergeCell ref="A34:K34"/>
    <mergeCell ref="A33:E33"/>
    <mergeCell ref="A32:E32"/>
    <mergeCell ref="E25:E26"/>
    <mergeCell ref="A27:A28"/>
    <mergeCell ref="G33:K33"/>
    <mergeCell ref="A29:A30"/>
    <mergeCell ref="F25:F26"/>
    <mergeCell ref="I1:K1"/>
    <mergeCell ref="A5:K5"/>
    <mergeCell ref="F1:G1"/>
    <mergeCell ref="A1:E1"/>
    <mergeCell ref="K19:K20"/>
    <mergeCell ref="H32:K32"/>
    <mergeCell ref="J27:J28"/>
    <mergeCell ref="J29:J30"/>
    <mergeCell ref="K25:K26"/>
    <mergeCell ref="K17:K18"/>
  </mergeCells>
  <printOptions/>
  <pageMargins left="0.75" right="0.75" top="0.72" bottom="0.71" header="0.512" footer="0.512"/>
  <pageSetup horizontalDpi="600" verticalDpi="600" orientation="portrait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23"/>
  <sheetViews>
    <sheetView tabSelected="1" view="pageBreakPreview" zoomScale="85" zoomScaleSheetLayoutView="85" zoomScalePageLayoutView="0" workbookViewId="0" topLeftCell="A1">
      <selection activeCell="E8" sqref="E8:E9"/>
    </sheetView>
  </sheetViews>
  <sheetFormatPr defaultColWidth="11.75390625" defaultRowHeight="13.5"/>
  <cols>
    <col min="1" max="1" width="6.50390625" style="9" customWidth="1"/>
    <col min="2" max="3" width="18.00390625" style="9" customWidth="1"/>
    <col min="4" max="4" width="4.50390625" style="9" customWidth="1"/>
    <col min="5" max="5" width="8.75390625" style="9" customWidth="1"/>
    <col min="6" max="6" width="18.875" style="9" customWidth="1"/>
    <col min="7" max="7" width="5.125" style="9" customWidth="1"/>
    <col min="8" max="8" width="24.75390625" style="9" customWidth="1"/>
    <col min="9" max="16384" width="11.75390625" style="9" customWidth="1"/>
  </cols>
  <sheetData>
    <row r="1" spans="1:8" ht="121.5" customHeight="1" thickBot="1">
      <c r="A1" s="85" t="s">
        <v>100</v>
      </c>
      <c r="B1" s="86"/>
      <c r="C1" s="88"/>
      <c r="D1" s="10"/>
      <c r="E1" s="109" t="s">
        <v>141</v>
      </c>
      <c r="F1" s="110"/>
      <c r="G1" s="8"/>
      <c r="H1" s="17">
        <f>IF(G1="","",VLOOKUP(G1,'専門部番号'!$A$1:$B$32,2,0))</f>
      </c>
    </row>
    <row r="2" spans="1:8" ht="74.25" customHeight="1">
      <c r="A2" s="98" t="str">
        <f>'様式４（個人生徒用）'!A3</f>
        <v>令和5年度　宮崎県高等学校体育連盟スポーツ賞</v>
      </c>
      <c r="B2" s="98"/>
      <c r="C2" s="98"/>
      <c r="D2" s="98"/>
      <c r="E2" s="98"/>
      <c r="F2" s="98"/>
      <c r="G2" s="98"/>
      <c r="H2" s="98"/>
    </row>
    <row r="3" spans="1:8" ht="43.5">
      <c r="A3" s="98" t="s">
        <v>87</v>
      </c>
      <c r="B3" s="98"/>
      <c r="C3" s="98"/>
      <c r="D3" s="98"/>
      <c r="E3" s="98"/>
      <c r="F3" s="98"/>
      <c r="G3" s="98"/>
      <c r="H3" s="98"/>
    </row>
    <row r="4" spans="1:8" ht="30.75" customHeight="1">
      <c r="A4" s="62" t="s">
        <v>11</v>
      </c>
      <c r="B4" s="62"/>
      <c r="C4" s="62"/>
      <c r="D4" s="33"/>
      <c r="E4" s="14"/>
      <c r="F4" s="14"/>
      <c r="G4" s="14"/>
      <c r="H4" s="14"/>
    </row>
    <row r="5" spans="1:8" ht="29.25" thickBot="1">
      <c r="A5" s="108" t="s">
        <v>94</v>
      </c>
      <c r="B5" s="108"/>
      <c r="C5" s="108"/>
      <c r="D5" s="108"/>
      <c r="E5" s="108"/>
      <c r="F5" s="108"/>
      <c r="G5" s="108"/>
      <c r="H5" s="108"/>
    </row>
    <row r="6" spans="1:8" ht="24.75" customHeight="1">
      <c r="A6" s="41" t="s">
        <v>101</v>
      </c>
      <c r="B6" s="41" t="s">
        <v>5</v>
      </c>
      <c r="C6" s="41"/>
      <c r="D6" s="63" t="s">
        <v>6</v>
      </c>
      <c r="E6" s="74" t="s">
        <v>145</v>
      </c>
      <c r="F6" s="112" t="s">
        <v>7</v>
      </c>
      <c r="G6" s="79" t="s">
        <v>107</v>
      </c>
      <c r="H6" s="41"/>
    </row>
    <row r="7" spans="1:8" ht="33.75" customHeight="1" thickBot="1">
      <c r="A7" s="41"/>
      <c r="B7" s="103" t="s">
        <v>4</v>
      </c>
      <c r="C7" s="103"/>
      <c r="D7" s="64"/>
      <c r="E7" s="113"/>
      <c r="F7" s="112"/>
      <c r="G7" s="41"/>
      <c r="H7" s="41"/>
    </row>
    <row r="8" spans="1:8" ht="29.25" customHeight="1">
      <c r="A8" s="101" t="s">
        <v>102</v>
      </c>
      <c r="B8" s="65"/>
      <c r="C8" s="66"/>
      <c r="D8" s="104">
        <v>3</v>
      </c>
      <c r="E8" s="51"/>
      <c r="F8" s="106">
        <f>IF(E8="","",VLOOKUP(E8,'学校番号'!$A$2:$B$69,2,0))</f>
      </c>
      <c r="G8" s="41"/>
      <c r="H8" s="41"/>
    </row>
    <row r="9" spans="1:8" ht="48" customHeight="1">
      <c r="A9" s="102"/>
      <c r="B9" s="67"/>
      <c r="C9" s="68"/>
      <c r="D9" s="104"/>
      <c r="E9" s="105"/>
      <c r="F9" s="107">
        <f>IF(E9="","",VLOOKUP(E9,'学校番号'!$A$2:$B$68,2,0))</f>
      </c>
      <c r="G9" s="41"/>
      <c r="H9" s="41"/>
    </row>
    <row r="10" spans="1:8" ht="29.25" customHeight="1">
      <c r="A10" s="102"/>
      <c r="B10" s="65"/>
      <c r="C10" s="66"/>
      <c r="D10" s="104">
        <v>3</v>
      </c>
      <c r="E10" s="51"/>
      <c r="F10" s="106">
        <f>IF(E10="","",VLOOKUP(E10,'学校番号'!$A$2:$B$69,2,0))</f>
      </c>
      <c r="G10" s="41"/>
      <c r="H10" s="41"/>
    </row>
    <row r="11" spans="1:8" ht="48" customHeight="1">
      <c r="A11" s="103"/>
      <c r="B11" s="67"/>
      <c r="C11" s="68"/>
      <c r="D11" s="104"/>
      <c r="E11" s="105"/>
      <c r="F11" s="107">
        <f>IF(E11="","",VLOOKUP(E11,'学校番号'!$A$2:$B$68,2,0))</f>
      </c>
      <c r="G11" s="41"/>
      <c r="H11" s="41"/>
    </row>
    <row r="12" spans="1:8" ht="29.25" customHeight="1">
      <c r="A12" s="101" t="s">
        <v>103</v>
      </c>
      <c r="B12" s="65"/>
      <c r="C12" s="66"/>
      <c r="D12" s="104">
        <v>3</v>
      </c>
      <c r="E12" s="105"/>
      <c r="F12" s="106">
        <f>IF(E12="","",VLOOKUP(E12,'学校番号'!$A$2:$B$69,2,0))</f>
      </c>
      <c r="G12" s="41"/>
      <c r="H12" s="41"/>
    </row>
    <row r="13" spans="1:8" ht="48" customHeight="1">
      <c r="A13" s="102"/>
      <c r="B13" s="67"/>
      <c r="C13" s="68"/>
      <c r="D13" s="104"/>
      <c r="E13" s="105"/>
      <c r="F13" s="107">
        <f>IF(E13="","",VLOOKUP(E13,'学校番号'!$A$2:$B$68,2,0))</f>
      </c>
      <c r="G13" s="41"/>
      <c r="H13" s="41"/>
    </row>
    <row r="14" spans="1:8" ht="29.25" customHeight="1">
      <c r="A14" s="102"/>
      <c r="B14" s="65"/>
      <c r="C14" s="66"/>
      <c r="D14" s="104">
        <v>3</v>
      </c>
      <c r="E14" s="51"/>
      <c r="F14" s="106">
        <f>IF(E14="","",VLOOKUP(E14,'学校番号'!$A$2:$B$69,2,0))</f>
      </c>
      <c r="G14" s="41"/>
      <c r="H14" s="41"/>
    </row>
    <row r="15" spans="1:8" ht="48" customHeight="1" thickBot="1">
      <c r="A15" s="103"/>
      <c r="B15" s="67"/>
      <c r="C15" s="68"/>
      <c r="D15" s="104"/>
      <c r="E15" s="111"/>
      <c r="F15" s="107">
        <f>IF(E15="","",VLOOKUP(E15,'学校番号'!$A$2:$B$68,2,0))</f>
      </c>
      <c r="G15" s="41"/>
      <c r="H15" s="41"/>
    </row>
    <row r="16" spans="1:8" ht="16.5" customHeight="1">
      <c r="A16" s="15"/>
      <c r="B16" s="15"/>
      <c r="C16" s="16"/>
      <c r="D16" s="16"/>
      <c r="E16" s="16"/>
      <c r="F16" s="16"/>
      <c r="G16" s="16"/>
      <c r="H16" s="16"/>
    </row>
    <row r="17" spans="1:8" ht="59.25" customHeight="1">
      <c r="A17" s="89" t="s">
        <v>150</v>
      </c>
      <c r="B17" s="89"/>
      <c r="C17" s="89"/>
      <c r="D17" s="89"/>
      <c r="E17" s="89"/>
      <c r="F17" s="89"/>
      <c r="G17" s="89"/>
      <c r="H17" s="89"/>
    </row>
    <row r="18" spans="1:8" ht="57.75" customHeight="1">
      <c r="A18" s="114" t="s">
        <v>143</v>
      </c>
      <c r="B18" s="114"/>
      <c r="C18" s="114"/>
      <c r="D18" s="114"/>
      <c r="E18" s="114"/>
      <c r="F18" s="114"/>
      <c r="G18" s="114"/>
      <c r="H18" s="114"/>
    </row>
    <row r="19" spans="1:8" ht="18.75">
      <c r="A19" s="89" t="s">
        <v>104</v>
      </c>
      <c r="B19" s="89"/>
      <c r="C19" s="89"/>
      <c r="D19" s="89"/>
      <c r="E19" s="89"/>
      <c r="F19" s="89"/>
      <c r="G19" s="89"/>
      <c r="H19" s="89"/>
    </row>
    <row r="20" ht="12.75" customHeight="1"/>
    <row r="21" spans="1:8" s="12" customFormat="1" ht="32.25" customHeight="1">
      <c r="A21" s="55"/>
      <c r="B21" s="55"/>
      <c r="C21" s="55"/>
      <c r="D21" s="34"/>
      <c r="E21" s="38" t="s">
        <v>8</v>
      </c>
      <c r="F21" s="39"/>
      <c r="G21" s="40"/>
      <c r="H21" s="40"/>
    </row>
    <row r="22" spans="1:8" s="12" customFormat="1" ht="31.5">
      <c r="A22" s="55" t="s">
        <v>16</v>
      </c>
      <c r="B22" s="55"/>
      <c r="C22" s="55"/>
      <c r="D22" s="34"/>
      <c r="F22" s="93" t="str">
        <f>'様式４（個人生徒用）'!I33</f>
        <v>提出期限　　11月2日（木）</v>
      </c>
      <c r="G22" s="93"/>
      <c r="H22" s="93"/>
    </row>
    <row r="23" spans="1:8" s="12" customFormat="1" ht="65.25" customHeight="1">
      <c r="A23" s="90" t="s">
        <v>105</v>
      </c>
      <c r="B23" s="91"/>
      <c r="C23" s="91"/>
      <c r="D23" s="91"/>
      <c r="E23" s="91"/>
      <c r="F23" s="91"/>
      <c r="G23" s="91"/>
      <c r="H23" s="92"/>
    </row>
  </sheetData>
  <sheetProtection/>
  <mergeCells count="48">
    <mergeCell ref="B14:C14"/>
    <mergeCell ref="B15:C15"/>
    <mergeCell ref="B8:C8"/>
    <mergeCell ref="B9:C9"/>
    <mergeCell ref="B10:C10"/>
    <mergeCell ref="B11:C11"/>
    <mergeCell ref="B12:C12"/>
    <mergeCell ref="B13:C13"/>
    <mergeCell ref="D14:D15"/>
    <mergeCell ref="A22:C22"/>
    <mergeCell ref="F22:H22"/>
    <mergeCell ref="A23:H23"/>
    <mergeCell ref="A1:C1"/>
    <mergeCell ref="A2:H2"/>
    <mergeCell ref="A3:H3"/>
    <mergeCell ref="A4:C4"/>
    <mergeCell ref="F14:F15"/>
    <mergeCell ref="A17:H17"/>
    <mergeCell ref="F6:F7"/>
    <mergeCell ref="E6:E7"/>
    <mergeCell ref="D6:D7"/>
    <mergeCell ref="A18:H18"/>
    <mergeCell ref="A19:H19"/>
    <mergeCell ref="A21:C21"/>
    <mergeCell ref="E21:F21"/>
    <mergeCell ref="G21:H21"/>
    <mergeCell ref="F8:F9"/>
    <mergeCell ref="D8:D9"/>
    <mergeCell ref="A5:H5"/>
    <mergeCell ref="G6:H7"/>
    <mergeCell ref="G8:H9"/>
    <mergeCell ref="G14:H15"/>
    <mergeCell ref="E1:F1"/>
    <mergeCell ref="E8:E9"/>
    <mergeCell ref="E14:E15"/>
    <mergeCell ref="A6:A7"/>
    <mergeCell ref="B6:C6"/>
    <mergeCell ref="B7:C7"/>
    <mergeCell ref="A8:A11"/>
    <mergeCell ref="A12:A15"/>
    <mergeCell ref="D10:D11"/>
    <mergeCell ref="E10:E11"/>
    <mergeCell ref="F10:F11"/>
    <mergeCell ref="G10:H11"/>
    <mergeCell ref="D12:D13"/>
    <mergeCell ref="E12:E13"/>
    <mergeCell ref="F12:F13"/>
    <mergeCell ref="G12:H13"/>
  </mergeCells>
  <printOptions/>
  <pageMargins left="0.75" right="0.75" top="0.72" bottom="0.71" header="0.512" footer="0.512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16">
      <selection activeCell="I72" sqref="I72"/>
    </sheetView>
  </sheetViews>
  <sheetFormatPr defaultColWidth="9.00390625" defaultRowHeight="13.5"/>
  <cols>
    <col min="1" max="1" width="3.50390625" style="0" bestFit="1" customWidth="1"/>
    <col min="2" max="2" width="28.00390625" style="0" customWidth="1"/>
  </cols>
  <sheetData>
    <row r="1" spans="1:2" ht="12.75">
      <c r="A1" s="1" t="s">
        <v>18</v>
      </c>
      <c r="B1" s="2" t="s">
        <v>19</v>
      </c>
    </row>
    <row r="2" spans="1:2" ht="12.75">
      <c r="A2" s="3">
        <v>1</v>
      </c>
      <c r="B2" s="4" t="s">
        <v>20</v>
      </c>
    </row>
    <row r="3" spans="1:2" ht="12.75">
      <c r="A3" s="3">
        <v>2</v>
      </c>
      <c r="B3" s="5" t="s">
        <v>21</v>
      </c>
    </row>
    <row r="4" spans="1:2" ht="12.75">
      <c r="A4" s="3">
        <v>3</v>
      </c>
      <c r="B4" s="4" t="s">
        <v>22</v>
      </c>
    </row>
    <row r="5" spans="1:2" ht="12.75">
      <c r="A5" s="3">
        <v>4</v>
      </c>
      <c r="B5" s="5" t="s">
        <v>23</v>
      </c>
    </row>
    <row r="6" spans="1:2" ht="12.75">
      <c r="A6" s="3">
        <v>5</v>
      </c>
      <c r="B6" s="4" t="s">
        <v>24</v>
      </c>
    </row>
    <row r="7" spans="1:2" ht="12.75">
      <c r="A7" s="3">
        <v>6</v>
      </c>
      <c r="B7" s="5" t="s">
        <v>25</v>
      </c>
    </row>
    <row r="8" spans="1:2" ht="12.75">
      <c r="A8" s="3">
        <v>7</v>
      </c>
      <c r="B8" s="5" t="s">
        <v>26</v>
      </c>
    </row>
    <row r="9" spans="1:2" ht="12.75">
      <c r="A9" s="3">
        <v>8</v>
      </c>
      <c r="B9" s="5" t="s">
        <v>27</v>
      </c>
    </row>
    <row r="10" spans="1:2" ht="12.75">
      <c r="A10" s="3">
        <v>9</v>
      </c>
      <c r="B10" s="5" t="s">
        <v>28</v>
      </c>
    </row>
    <row r="11" spans="1:2" ht="12.75">
      <c r="A11" s="3">
        <v>10</v>
      </c>
      <c r="B11" s="5" t="s">
        <v>29</v>
      </c>
    </row>
    <row r="12" spans="1:2" ht="12.75">
      <c r="A12" s="3">
        <v>11</v>
      </c>
      <c r="B12" s="5" t="s">
        <v>30</v>
      </c>
    </row>
    <row r="13" spans="1:2" ht="12.75">
      <c r="A13" s="3">
        <v>12</v>
      </c>
      <c r="B13" s="5" t="s">
        <v>31</v>
      </c>
    </row>
    <row r="14" spans="1:2" ht="12.75">
      <c r="A14" s="3">
        <v>13</v>
      </c>
      <c r="B14" s="5" t="s">
        <v>32</v>
      </c>
    </row>
    <row r="15" spans="1:2" ht="12.75">
      <c r="A15" s="3">
        <v>14</v>
      </c>
      <c r="B15" s="5" t="s">
        <v>33</v>
      </c>
    </row>
    <row r="16" spans="1:2" ht="12.75">
      <c r="A16" s="3">
        <v>15</v>
      </c>
      <c r="B16" s="4" t="s">
        <v>34</v>
      </c>
    </row>
    <row r="17" spans="1:2" ht="12.75">
      <c r="A17" s="3">
        <v>16</v>
      </c>
      <c r="B17" s="5" t="s">
        <v>35</v>
      </c>
    </row>
    <row r="18" spans="1:2" ht="12.75">
      <c r="A18" s="3">
        <v>17</v>
      </c>
      <c r="B18" s="5" t="s">
        <v>36</v>
      </c>
    </row>
    <row r="19" spans="1:2" ht="12.75">
      <c r="A19" s="3">
        <v>18</v>
      </c>
      <c r="B19" s="4" t="s">
        <v>37</v>
      </c>
    </row>
    <row r="20" spans="1:2" ht="12.75">
      <c r="A20" s="3">
        <v>19</v>
      </c>
      <c r="B20" s="5" t="s">
        <v>38</v>
      </c>
    </row>
    <row r="21" spans="1:2" ht="12.75">
      <c r="A21" s="3">
        <v>20</v>
      </c>
      <c r="B21" s="4" t="s">
        <v>39</v>
      </c>
    </row>
    <row r="22" spans="1:2" ht="12.75">
      <c r="A22" s="3">
        <v>21</v>
      </c>
      <c r="B22" s="5" t="s">
        <v>40</v>
      </c>
    </row>
    <row r="23" spans="1:2" ht="12.75">
      <c r="A23" s="3">
        <v>22</v>
      </c>
      <c r="B23" s="5" t="s">
        <v>41</v>
      </c>
    </row>
    <row r="24" spans="1:2" ht="12.75">
      <c r="A24" s="3">
        <v>23</v>
      </c>
      <c r="B24" s="5" t="s">
        <v>42</v>
      </c>
    </row>
    <row r="25" spans="1:2" ht="12.75">
      <c r="A25" s="3">
        <v>24</v>
      </c>
      <c r="B25" s="5" t="s">
        <v>43</v>
      </c>
    </row>
    <row r="26" spans="1:2" ht="12.75">
      <c r="A26" s="3">
        <v>25</v>
      </c>
      <c r="B26" s="4" t="s">
        <v>44</v>
      </c>
    </row>
    <row r="27" spans="1:2" ht="12.75">
      <c r="A27" s="3">
        <v>26</v>
      </c>
      <c r="B27" s="5" t="s">
        <v>45</v>
      </c>
    </row>
    <row r="28" spans="1:2" ht="12.75">
      <c r="A28" s="3">
        <v>27</v>
      </c>
      <c r="B28" s="5" t="s">
        <v>46</v>
      </c>
    </row>
    <row r="29" spans="1:2" ht="12.75">
      <c r="A29" s="3">
        <v>28</v>
      </c>
      <c r="B29" s="5" t="s">
        <v>47</v>
      </c>
    </row>
    <row r="30" spans="1:2" ht="12.75">
      <c r="A30" s="3">
        <v>29</v>
      </c>
      <c r="B30" s="5" t="s">
        <v>48</v>
      </c>
    </row>
    <row r="31" spans="1:2" ht="12.75">
      <c r="A31" s="3">
        <v>30</v>
      </c>
      <c r="B31" s="5" t="s">
        <v>49</v>
      </c>
    </row>
    <row r="32" spans="1:2" ht="12.75">
      <c r="A32" s="3">
        <v>31</v>
      </c>
      <c r="B32" s="5" t="s">
        <v>50</v>
      </c>
    </row>
    <row r="33" spans="1:2" ht="24">
      <c r="A33" s="3">
        <v>32</v>
      </c>
      <c r="B33" s="5" t="s">
        <v>51</v>
      </c>
    </row>
    <row r="34" spans="1:2" ht="12.75">
      <c r="A34" s="3">
        <v>33</v>
      </c>
      <c r="B34" s="4" t="s">
        <v>52</v>
      </c>
    </row>
    <row r="35" spans="1:2" ht="12.75">
      <c r="A35" s="3">
        <v>34</v>
      </c>
      <c r="B35" s="5" t="s">
        <v>53</v>
      </c>
    </row>
    <row r="36" spans="1:2" ht="12.75">
      <c r="A36" s="3">
        <v>35</v>
      </c>
      <c r="B36" s="5" t="s">
        <v>54</v>
      </c>
    </row>
    <row r="37" spans="1:2" ht="12.75">
      <c r="A37" s="3">
        <v>36</v>
      </c>
      <c r="B37" s="5" t="s">
        <v>55</v>
      </c>
    </row>
    <row r="38" spans="1:2" ht="12.75">
      <c r="A38" s="3">
        <v>37</v>
      </c>
      <c r="B38" s="4" t="s">
        <v>56</v>
      </c>
    </row>
    <row r="39" spans="1:2" ht="12.75">
      <c r="A39" s="3">
        <v>38</v>
      </c>
      <c r="B39" s="5" t="s">
        <v>57</v>
      </c>
    </row>
    <row r="40" spans="1:2" ht="12.75">
      <c r="A40" s="3">
        <v>39</v>
      </c>
      <c r="B40" s="5" t="s">
        <v>58</v>
      </c>
    </row>
    <row r="41" spans="1:2" ht="12.75">
      <c r="A41" s="3">
        <v>40</v>
      </c>
      <c r="B41" s="5" t="s">
        <v>59</v>
      </c>
    </row>
    <row r="42" spans="1:2" ht="12.75">
      <c r="A42" s="3">
        <v>41</v>
      </c>
      <c r="B42" s="5" t="s">
        <v>60</v>
      </c>
    </row>
    <row r="43" spans="1:2" ht="12.75">
      <c r="A43" s="3">
        <v>42</v>
      </c>
      <c r="B43" s="5" t="s">
        <v>61</v>
      </c>
    </row>
    <row r="44" spans="1:2" ht="12.75">
      <c r="A44" s="3">
        <v>43</v>
      </c>
      <c r="B44" s="5" t="s">
        <v>62</v>
      </c>
    </row>
    <row r="45" spans="1:2" ht="12.75">
      <c r="A45" s="3">
        <v>44</v>
      </c>
      <c r="B45" s="5" t="s">
        <v>63</v>
      </c>
    </row>
    <row r="46" spans="1:2" ht="12.75">
      <c r="A46" s="3">
        <v>45</v>
      </c>
      <c r="B46" s="4" t="s">
        <v>64</v>
      </c>
    </row>
    <row r="47" spans="1:2" ht="12.75">
      <c r="A47" s="3">
        <v>46</v>
      </c>
      <c r="B47" s="5" t="s">
        <v>65</v>
      </c>
    </row>
    <row r="48" spans="1:2" ht="12.75">
      <c r="A48" s="3">
        <v>47</v>
      </c>
      <c r="B48" s="5" t="s">
        <v>66</v>
      </c>
    </row>
    <row r="49" spans="1:2" ht="12.75">
      <c r="A49" s="3">
        <v>48</v>
      </c>
      <c r="B49" s="4" t="s">
        <v>67</v>
      </c>
    </row>
    <row r="50" spans="1:2" ht="12.75">
      <c r="A50" s="3">
        <v>49</v>
      </c>
      <c r="B50" s="4" t="s">
        <v>68</v>
      </c>
    </row>
    <row r="51" spans="1:2" ht="12.75">
      <c r="A51" s="3">
        <v>50</v>
      </c>
      <c r="B51" s="4" t="s">
        <v>69</v>
      </c>
    </row>
    <row r="52" spans="1:2" ht="12.75">
      <c r="A52" s="3">
        <v>51</v>
      </c>
      <c r="B52" s="4" t="s">
        <v>70</v>
      </c>
    </row>
    <row r="53" spans="1:2" ht="12.75">
      <c r="A53" s="3">
        <v>52</v>
      </c>
      <c r="B53" s="4" t="s">
        <v>71</v>
      </c>
    </row>
    <row r="54" spans="1:2" ht="12.75">
      <c r="A54" s="3">
        <v>53</v>
      </c>
      <c r="B54" s="5" t="s">
        <v>72</v>
      </c>
    </row>
    <row r="55" spans="1:2" ht="12.75">
      <c r="A55" s="3">
        <v>54</v>
      </c>
      <c r="B55" s="6" t="s">
        <v>73</v>
      </c>
    </row>
    <row r="56" spans="1:2" ht="12.75">
      <c r="A56" s="3">
        <v>55</v>
      </c>
      <c r="B56" s="4" t="s">
        <v>74</v>
      </c>
    </row>
    <row r="57" spans="1:2" ht="12.75">
      <c r="A57" s="3">
        <v>56</v>
      </c>
      <c r="B57" s="6" t="s">
        <v>75</v>
      </c>
    </row>
    <row r="58" spans="1:2" ht="12.75">
      <c r="A58" s="3">
        <v>57</v>
      </c>
      <c r="B58" s="5" t="s">
        <v>76</v>
      </c>
    </row>
    <row r="59" spans="1:2" ht="12.75">
      <c r="A59" s="3">
        <v>58</v>
      </c>
      <c r="B59" s="5" t="s">
        <v>77</v>
      </c>
    </row>
    <row r="60" spans="1:2" ht="12.75">
      <c r="A60" s="3">
        <v>59</v>
      </c>
      <c r="B60" s="5" t="s">
        <v>78</v>
      </c>
    </row>
    <row r="61" spans="1:2" ht="12.75">
      <c r="A61" s="3">
        <v>60</v>
      </c>
      <c r="B61" s="5" t="s">
        <v>79</v>
      </c>
    </row>
    <row r="62" spans="1:2" ht="12.75">
      <c r="A62" s="3">
        <v>61</v>
      </c>
      <c r="B62" s="5" t="s">
        <v>80</v>
      </c>
    </row>
    <row r="63" spans="1:2" ht="12.75">
      <c r="A63" s="3">
        <v>62</v>
      </c>
      <c r="B63" s="5" t="s">
        <v>81</v>
      </c>
    </row>
    <row r="64" spans="1:2" ht="12.75">
      <c r="A64" s="3">
        <v>63</v>
      </c>
      <c r="B64" s="5" t="s">
        <v>82</v>
      </c>
    </row>
    <row r="65" spans="1:2" ht="12.75">
      <c r="A65" s="3">
        <v>64</v>
      </c>
      <c r="B65" s="5" t="s">
        <v>83</v>
      </c>
    </row>
    <row r="66" spans="1:2" ht="12.75">
      <c r="A66" s="3">
        <v>65</v>
      </c>
      <c r="B66" s="5" t="s">
        <v>84</v>
      </c>
    </row>
    <row r="67" spans="1:2" ht="12.75">
      <c r="A67" s="3">
        <v>66</v>
      </c>
      <c r="B67" s="5" t="s">
        <v>85</v>
      </c>
    </row>
    <row r="68" spans="1:2" ht="12.75">
      <c r="A68" s="3">
        <v>67</v>
      </c>
      <c r="B68" s="5" t="s">
        <v>86</v>
      </c>
    </row>
    <row r="69" spans="1:2" ht="12.75">
      <c r="A69" s="3">
        <v>68</v>
      </c>
      <c r="B69" s="5" t="s">
        <v>146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3.50390625" style="0" bestFit="1" customWidth="1"/>
    <col min="2" max="2" width="27.875" style="0" customWidth="1"/>
  </cols>
  <sheetData>
    <row r="1" spans="1:2" ht="12.75">
      <c r="A1" s="22">
        <v>1</v>
      </c>
      <c r="B1" s="23" t="s">
        <v>110</v>
      </c>
    </row>
    <row r="2" spans="1:2" ht="12.75">
      <c r="A2" s="24">
        <v>2</v>
      </c>
      <c r="B2" s="25" t="s">
        <v>111</v>
      </c>
    </row>
    <row r="3" spans="1:2" ht="12.75">
      <c r="A3" s="24">
        <v>3</v>
      </c>
      <c r="B3" s="25" t="s">
        <v>112</v>
      </c>
    </row>
    <row r="4" spans="1:2" ht="12.75">
      <c r="A4" s="24">
        <v>4</v>
      </c>
      <c r="B4" s="26" t="s">
        <v>113</v>
      </c>
    </row>
    <row r="5" spans="1:2" ht="12.75">
      <c r="A5" s="24">
        <v>5</v>
      </c>
      <c r="B5" s="25" t="s">
        <v>114</v>
      </c>
    </row>
    <row r="6" spans="1:2" ht="12.75">
      <c r="A6" s="24">
        <v>6</v>
      </c>
      <c r="B6" s="25" t="s">
        <v>115</v>
      </c>
    </row>
    <row r="7" spans="1:2" ht="12.75">
      <c r="A7" s="24">
        <v>7</v>
      </c>
      <c r="B7" s="25" t="s">
        <v>116</v>
      </c>
    </row>
    <row r="8" spans="1:2" ht="12.75">
      <c r="A8" s="24">
        <v>8</v>
      </c>
      <c r="B8" s="25" t="s">
        <v>117</v>
      </c>
    </row>
    <row r="9" spans="1:2" ht="12.75">
      <c r="A9" s="24">
        <v>9</v>
      </c>
      <c r="B9" s="25" t="s">
        <v>118</v>
      </c>
    </row>
    <row r="10" spans="1:2" ht="12.75">
      <c r="A10" s="115">
        <v>10</v>
      </c>
      <c r="B10" s="116" t="s">
        <v>119</v>
      </c>
    </row>
    <row r="11" spans="1:2" ht="12.75">
      <c r="A11" s="115"/>
      <c r="B11" s="116"/>
    </row>
    <row r="12" spans="1:2" ht="12.75">
      <c r="A12" s="24">
        <v>11</v>
      </c>
      <c r="B12" s="25" t="s">
        <v>120</v>
      </c>
    </row>
    <row r="13" spans="1:2" ht="12.75">
      <c r="A13" s="24">
        <v>12</v>
      </c>
      <c r="B13" s="25" t="s">
        <v>121</v>
      </c>
    </row>
    <row r="14" spans="1:2" ht="12.75">
      <c r="A14" s="24">
        <v>13</v>
      </c>
      <c r="B14" s="27" t="s">
        <v>122</v>
      </c>
    </row>
    <row r="15" spans="1:2" ht="12.75">
      <c r="A15" s="24">
        <v>14</v>
      </c>
      <c r="B15" s="25" t="s">
        <v>123</v>
      </c>
    </row>
    <row r="16" spans="1:2" ht="12.75">
      <c r="A16" s="24">
        <v>15</v>
      </c>
      <c r="B16" s="25" t="s">
        <v>124</v>
      </c>
    </row>
    <row r="17" spans="1:2" ht="12.75">
      <c r="A17" s="24">
        <v>16</v>
      </c>
      <c r="B17" s="25" t="s">
        <v>125</v>
      </c>
    </row>
    <row r="18" spans="1:2" ht="12.75">
      <c r="A18" s="24">
        <v>17</v>
      </c>
      <c r="B18" s="25" t="s">
        <v>126</v>
      </c>
    </row>
    <row r="19" spans="1:2" ht="12.75">
      <c r="A19" s="24">
        <v>18</v>
      </c>
      <c r="B19" s="25" t="s">
        <v>127</v>
      </c>
    </row>
    <row r="20" spans="1:2" ht="12.75">
      <c r="A20" s="24">
        <v>19</v>
      </c>
      <c r="B20" s="25" t="s">
        <v>128</v>
      </c>
    </row>
    <row r="21" spans="1:2" ht="12.75">
      <c r="A21" s="24">
        <v>20</v>
      </c>
      <c r="B21" s="25" t="s">
        <v>129</v>
      </c>
    </row>
    <row r="22" spans="1:2" ht="12.75">
      <c r="A22" s="24">
        <v>21</v>
      </c>
      <c r="B22" s="25" t="s">
        <v>130</v>
      </c>
    </row>
    <row r="23" spans="1:2" ht="12.75">
      <c r="A23" s="24">
        <v>22</v>
      </c>
      <c r="B23" s="25" t="s">
        <v>131</v>
      </c>
    </row>
    <row r="24" spans="1:2" ht="12.75">
      <c r="A24" s="24">
        <v>23</v>
      </c>
      <c r="B24" s="25" t="s">
        <v>132</v>
      </c>
    </row>
    <row r="25" spans="1:2" ht="12.75">
      <c r="A25" s="24">
        <v>24</v>
      </c>
      <c r="B25" s="25" t="s">
        <v>133</v>
      </c>
    </row>
    <row r="26" spans="1:2" ht="12.75">
      <c r="A26" s="24">
        <v>25</v>
      </c>
      <c r="B26" s="25" t="s">
        <v>134</v>
      </c>
    </row>
    <row r="27" spans="1:2" ht="12.75">
      <c r="A27" s="24">
        <v>26</v>
      </c>
      <c r="B27" s="25" t="s">
        <v>135</v>
      </c>
    </row>
    <row r="28" spans="1:2" ht="12.75">
      <c r="A28" s="24">
        <v>27</v>
      </c>
      <c r="B28" s="25" t="s">
        <v>136</v>
      </c>
    </row>
    <row r="29" spans="1:2" ht="12.75">
      <c r="A29" s="24">
        <v>28</v>
      </c>
      <c r="B29" s="25" t="s">
        <v>137</v>
      </c>
    </row>
    <row r="30" spans="1:2" ht="12.75">
      <c r="A30" s="28">
        <v>29</v>
      </c>
      <c r="B30" s="29" t="s">
        <v>138</v>
      </c>
    </row>
    <row r="31" spans="1:2" ht="12.75">
      <c r="A31" s="28">
        <v>30</v>
      </c>
      <c r="B31" s="29" t="s">
        <v>139</v>
      </c>
    </row>
    <row r="32" spans="1:2" ht="12.75">
      <c r="A32" s="30">
        <v>31</v>
      </c>
      <c r="B32" s="31" t="s">
        <v>140</v>
      </c>
    </row>
  </sheetData>
  <sheetProtection/>
  <mergeCells count="2"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991516</dc:creator>
  <cp:keywords/>
  <dc:description/>
  <cp:lastModifiedBy>智子</cp:lastModifiedBy>
  <cp:lastPrinted>2020-10-01T02:18:46Z</cp:lastPrinted>
  <dcterms:created xsi:type="dcterms:W3CDTF">1997-01-08T22:48:59Z</dcterms:created>
  <dcterms:modified xsi:type="dcterms:W3CDTF">2023-09-10T12:27:22Z</dcterms:modified>
  <cp:category/>
  <cp:version/>
  <cp:contentType/>
  <cp:contentStatus/>
</cp:coreProperties>
</file>